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wner\Desktop\令和6年ホームページ用\"/>
    </mc:Choice>
  </mc:AlternateContent>
  <xr:revisionPtr revIDLastSave="0" documentId="8_{89586604-7073-4C5A-9F4E-FC2E28069975}" xr6:coauthVersionLast="47" xr6:coauthVersionMax="47" xr10:uidLastSave="{00000000-0000-0000-0000-000000000000}"/>
  <bookViews>
    <workbookView xWindow="-120" yWindow="-120" windowWidth="29040" windowHeight="15720" activeTab="1" xr2:uid="{2DD08864-C587-4160-B4EE-D743AC904DD6}"/>
  </bookViews>
  <sheets>
    <sheet name="43-5【様式２】利用者の知識・能力向上に係る実施状況報告書" sheetId="2" r:id="rId1"/>
    <sheet name="【様式１】地域連携活動実施状況報告書" sheetId="3" r:id="rId2"/>
    <sheet name="43-2【様式2-1】スコア公表様式（全体表）＜作成用＞" sheetId="4" r:id="rId3"/>
    <sheet name="43-1就労継続支援A型・基本報酬算定区分" sheetId="5" r:id="rId4"/>
    <sheet name="Sheet1" sheetId="1" r:id="rId5"/>
  </sheets>
  <externalReferences>
    <externalReference r:id="rId6"/>
    <externalReference r:id="rId7"/>
    <externalReference r:id="rId8"/>
    <externalReference r:id="rId9"/>
    <externalReference r:id="rId10"/>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3">'43-1就労継続支援A型・基本報酬算定区分'!$A$1:$AL$37</definedName>
    <definedName name="_xlnm.Print_Area" localSheetId="2">'43-2【様式2-1】スコア公表様式（全体表）＜作成用＞'!$A$1:$V$62</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www" localSheetId="3">#REF!</definedName>
    <definedName name="www">#REF!</definedName>
    <definedName name="yokohama">#REF!</definedName>
    <definedName name="あ">#REF!</definedName>
    <definedName name="こ">#REF!</definedName>
    <definedName name="サービス" localSheetId="3">#REF!</definedName>
    <definedName name="サービス">#REF!</definedName>
    <definedName name="サービス種別">[1]サービス種類一覧!$B$4:$B$20</definedName>
    <definedName name="サービス種類">[2]サービス種類一覧!$C$4:$C$20</definedName>
    <definedName name="サービス名">[3]数式用!$A$5:$A$28</definedName>
    <definedName name="サービス名称">#N/A</definedName>
    <definedName name="だだ">#N/A</definedName>
    <definedName name="っっｋ">#N/A</definedName>
    <definedName name="っっっっｌ">#N/A</definedName>
    <definedName name="一覧">[4]加算率一覧!$A$4:$A$25</definedName>
    <definedName name="確認">#N/A</definedName>
    <definedName name="看護時間">#REF!</definedName>
    <definedName name="種類">[5]サービス種類一覧!$A$4:$A$20</definedName>
    <definedName name="食事">#REF!</definedName>
    <definedName name="体制等状況一覧">#REF!</definedName>
    <definedName name="町っ油">#REF!</definedName>
    <definedName name="特定" localSheetId="3">#REF!</definedName>
    <definedName name="特定">#REF!</definedName>
    <definedName name="利用日数記入例">#REF!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4" l="1"/>
  <c r="I36" i="4" s="1"/>
  <c r="U45" i="4"/>
  <c r="U40" i="4"/>
  <c r="U35" i="4"/>
  <c r="T32" i="4"/>
  <c r="U12" i="4" s="1"/>
  <c r="I22" i="4"/>
  <c r="I12" i="4"/>
  <c r="O57" i="4" l="1"/>
</calcChain>
</file>

<file path=xl/sharedStrings.xml><?xml version="1.0" encoding="utf-8"?>
<sst xmlns="http://schemas.openxmlformats.org/spreadsheetml/2006/main" count="307" uniqueCount="232">
  <si>
    <t>令和</t>
    <rPh sb="0" eb="2">
      <t>レイワ</t>
    </rPh>
    <phoneticPr fontId="3"/>
  </si>
  <si>
    <t>6年</t>
    <rPh sb="1" eb="2">
      <t>ネン</t>
    </rPh>
    <phoneticPr fontId="3"/>
  </si>
  <si>
    <t>4月</t>
    <rPh sb="1" eb="2">
      <t>ガツ</t>
    </rPh>
    <phoneticPr fontId="3"/>
  </si>
  <si>
    <t>11日</t>
    <rPh sb="2" eb="3">
      <t>ニチ</t>
    </rPh>
    <phoneticPr fontId="3"/>
  </si>
  <si>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3"/>
  </si>
  <si>
    <t>事業所名</t>
    <rPh sb="0" eb="3">
      <t>ジギョウショ</t>
    </rPh>
    <rPh sb="3" eb="4">
      <t>メイ</t>
    </rPh>
    <phoneticPr fontId="3"/>
  </si>
  <si>
    <t>にじのいろ</t>
    <phoneticPr fontId="3"/>
  </si>
  <si>
    <t>事業所番号</t>
    <rPh sb="0" eb="3">
      <t>ジギョウショ</t>
    </rPh>
    <rPh sb="3" eb="5">
      <t>バンゴウ</t>
    </rPh>
    <phoneticPr fontId="3"/>
  </si>
  <si>
    <t>0210201414</t>
    <phoneticPr fontId="3"/>
  </si>
  <si>
    <t>住　所</t>
    <rPh sb="0" eb="1">
      <t>ジュウ</t>
    </rPh>
    <rPh sb="2" eb="3">
      <t>ショ</t>
    </rPh>
    <phoneticPr fontId="3"/>
  </si>
  <si>
    <t>青森県北津軽郡板柳町大字横沢字東宮元12-12</t>
    <rPh sb="0" eb="3">
      <t>アオモリケン</t>
    </rPh>
    <rPh sb="3" eb="7">
      <t>キタツガルグン</t>
    </rPh>
    <rPh sb="7" eb="10">
      <t>イタヤナギマチ</t>
    </rPh>
    <rPh sb="10" eb="12">
      <t>オオアザ</t>
    </rPh>
    <rPh sb="12" eb="14">
      <t>ヨコサワ</t>
    </rPh>
    <rPh sb="14" eb="15">
      <t>アザ</t>
    </rPh>
    <rPh sb="15" eb="18">
      <t>ヒガシミヤモト</t>
    </rPh>
    <phoneticPr fontId="3"/>
  </si>
  <si>
    <t>管理者名</t>
    <rPh sb="0" eb="4">
      <t>カンリシャメイ</t>
    </rPh>
    <phoneticPr fontId="3"/>
  </si>
  <si>
    <t>白川　恵</t>
    <rPh sb="0" eb="2">
      <t>シラカワ</t>
    </rPh>
    <rPh sb="3" eb="4">
      <t>メグミ</t>
    </rPh>
    <phoneticPr fontId="3"/>
  </si>
  <si>
    <t>電話番号</t>
    <rPh sb="0" eb="2">
      <t>デンワ</t>
    </rPh>
    <rPh sb="2" eb="4">
      <t>バンゴウ</t>
    </rPh>
    <phoneticPr fontId="3"/>
  </si>
  <si>
    <t>0172-55-6682</t>
    <phoneticPr fontId="3"/>
  </si>
  <si>
    <t>対象年度</t>
    <rPh sb="0" eb="2">
      <t>タイショウ</t>
    </rPh>
    <rPh sb="2" eb="4">
      <t>ネンド</t>
    </rPh>
    <phoneticPr fontId="3"/>
  </si>
  <si>
    <t>令和5年度</t>
    <rPh sb="0" eb="2">
      <t>レイワ</t>
    </rPh>
    <rPh sb="3" eb="5">
      <t>ネンド</t>
    </rPh>
    <phoneticPr fontId="3"/>
  </si>
  <si>
    <t>利用者の知識・能力向上に係る実施概要</t>
    <rPh sb="14" eb="16">
      <t>ジッシ</t>
    </rPh>
    <rPh sb="16" eb="18">
      <t>ガイヨウ</t>
    </rPh>
    <phoneticPr fontId="3"/>
  </si>
  <si>
    <t>＜活動内容＞</t>
    <rPh sb="1" eb="3">
      <t>カツドウ</t>
    </rPh>
    <rPh sb="3" eb="5">
      <t>ナイヨウ</t>
    </rPh>
    <phoneticPr fontId="3"/>
  </si>
  <si>
    <t>＜活動の様子＞</t>
    <rPh sb="1" eb="3">
      <t>カツドウ</t>
    </rPh>
    <rPh sb="4" eb="6">
      <t>ヨウス</t>
    </rPh>
    <phoneticPr fontId="3"/>
  </si>
  <si>
    <t>阿部農園様　小玉スイカ定植作業</t>
    <rPh sb="0" eb="2">
      <t>アベ</t>
    </rPh>
    <rPh sb="2" eb="5">
      <t>ノウエンサマ</t>
    </rPh>
    <rPh sb="6" eb="8">
      <t>コダマ</t>
    </rPh>
    <rPh sb="11" eb="15">
      <t>テイショクサギョウ</t>
    </rPh>
    <phoneticPr fontId="3"/>
  </si>
  <si>
    <t>令和5年5月11日、18日</t>
    <rPh sb="0" eb="2">
      <t>レイワ</t>
    </rPh>
    <rPh sb="3" eb="4">
      <t>ネン</t>
    </rPh>
    <rPh sb="5" eb="6">
      <t>ガツ</t>
    </rPh>
    <rPh sb="8" eb="9">
      <t>ニチ</t>
    </rPh>
    <rPh sb="12" eb="13">
      <t>ニチ</t>
    </rPh>
    <phoneticPr fontId="3"/>
  </si>
  <si>
    <t>定植時の留意事項として、事業所で栽培のピーマン</t>
    <rPh sb="0" eb="3">
      <t>テイショクジ</t>
    </rPh>
    <rPh sb="4" eb="8">
      <t>リュウイジコウ</t>
    </rPh>
    <rPh sb="12" eb="15">
      <t>ジギョウショ</t>
    </rPh>
    <rPh sb="16" eb="18">
      <t>サイバイ</t>
    </rPh>
    <phoneticPr fontId="3"/>
  </si>
  <si>
    <t>定植とは、違うことを習得。それぞれの栽培品種に</t>
    <rPh sb="0" eb="2">
      <t>テイショク</t>
    </rPh>
    <rPh sb="5" eb="6">
      <t>チガ</t>
    </rPh>
    <rPh sb="10" eb="12">
      <t>シュウトク</t>
    </rPh>
    <rPh sb="18" eb="23">
      <t>サイバイ</t>
    </rPh>
    <phoneticPr fontId="3"/>
  </si>
  <si>
    <t>よって、注意することが違うということを認識。</t>
    <rPh sb="4" eb="6">
      <t>チュウイ</t>
    </rPh>
    <rPh sb="11" eb="12">
      <t>チガ</t>
    </rPh>
    <rPh sb="19" eb="21">
      <t>ニンシキ</t>
    </rPh>
    <phoneticPr fontId="3"/>
  </si>
  <si>
    <t>利用者数　6　名</t>
    <rPh sb="0" eb="4">
      <t>リヨウシャスウ</t>
    </rPh>
    <rPh sb="7" eb="8">
      <t>メイ</t>
    </rPh>
    <phoneticPr fontId="3"/>
  </si>
  <si>
    <t>＜目的＞</t>
    <rPh sb="1" eb="3">
      <t>モクテキ</t>
    </rPh>
    <phoneticPr fontId="3"/>
  </si>
  <si>
    <t>②苗廻りに土を寄せる</t>
    <rPh sb="1" eb="3">
      <t>ナエマワ</t>
    </rPh>
    <rPh sb="5" eb="6">
      <t>ツチ</t>
    </rPh>
    <rPh sb="7" eb="8">
      <t>ヨ</t>
    </rPh>
    <phoneticPr fontId="3"/>
  </si>
  <si>
    <t>①鉢から出して植穴に入れる</t>
    <rPh sb="1" eb="2">
      <t>ハチ</t>
    </rPh>
    <rPh sb="4" eb="5">
      <t>ダ</t>
    </rPh>
    <rPh sb="7" eb="9">
      <t>ウエアナ</t>
    </rPh>
    <rPh sb="10" eb="11">
      <t>イ</t>
    </rPh>
    <phoneticPr fontId="3"/>
  </si>
  <si>
    <t>・人手不足の農家の戦力となって、就労の場を増やせ</t>
    <rPh sb="1" eb="3">
      <t>ヒトデ</t>
    </rPh>
    <rPh sb="3" eb="5">
      <t>フソク</t>
    </rPh>
    <rPh sb="6" eb="8">
      <t>ノウカ</t>
    </rPh>
    <rPh sb="9" eb="11">
      <t>センリョク</t>
    </rPh>
    <rPh sb="16" eb="18">
      <t>シュウロウ</t>
    </rPh>
    <rPh sb="19" eb="20">
      <t>バ</t>
    </rPh>
    <rPh sb="21" eb="22">
      <t>フ</t>
    </rPh>
    <phoneticPr fontId="3"/>
  </si>
  <si>
    <t>よう、さまざまな農作業技術を身に付けることが目標</t>
    <rPh sb="8" eb="11">
      <t>ノウサギョウ</t>
    </rPh>
    <rPh sb="11" eb="13">
      <t>ギジュツ</t>
    </rPh>
    <rPh sb="14" eb="15">
      <t>ミ</t>
    </rPh>
    <rPh sb="16" eb="17">
      <t>ツ</t>
    </rPh>
    <rPh sb="22" eb="24">
      <t>モクヒョウ</t>
    </rPh>
    <phoneticPr fontId="3"/>
  </si>
  <si>
    <t>・細分化によってチームで取り組むことにより</t>
    <rPh sb="1" eb="4">
      <t>サイブンカ</t>
    </rPh>
    <rPh sb="12" eb="13">
      <t>ト</t>
    </rPh>
    <rPh sb="14" eb="15">
      <t>ク</t>
    </rPh>
    <phoneticPr fontId="3"/>
  </si>
  <si>
    <t>・利用者にとってのメリットは、一連の作業の中でも</t>
    <rPh sb="1" eb="4">
      <t>リヨウシャ</t>
    </rPh>
    <rPh sb="15" eb="17">
      <t>イチレン</t>
    </rPh>
    <rPh sb="18" eb="20">
      <t>サギョウ</t>
    </rPh>
    <rPh sb="21" eb="22">
      <t>ナカ</t>
    </rPh>
    <phoneticPr fontId="3"/>
  </si>
  <si>
    <t>農園様の望む結果を得られたことは、利用者のみ</t>
    <rPh sb="0" eb="3">
      <t>ノウエンサマ</t>
    </rPh>
    <rPh sb="4" eb="5">
      <t>ノゾ</t>
    </rPh>
    <rPh sb="6" eb="8">
      <t>ケッカ</t>
    </rPh>
    <rPh sb="9" eb="10">
      <t>エ</t>
    </rPh>
    <rPh sb="17" eb="20">
      <t>リヨウシャ</t>
    </rPh>
    <phoneticPr fontId="3"/>
  </si>
  <si>
    <t>細分化により、自分の出来ることを発見して取組める</t>
    <rPh sb="0" eb="3">
      <t>サイブンカ</t>
    </rPh>
    <rPh sb="7" eb="9">
      <t>ジブン</t>
    </rPh>
    <rPh sb="10" eb="12">
      <t>デキ</t>
    </rPh>
    <rPh sb="16" eb="18">
      <t>ハッケン</t>
    </rPh>
    <rPh sb="20" eb="21">
      <t>ト</t>
    </rPh>
    <rPh sb="21" eb="22">
      <t>ク</t>
    </rPh>
    <phoneticPr fontId="3"/>
  </si>
  <si>
    <t>ならず、スタッフにとっても大きな自信となった。</t>
    <rPh sb="13" eb="14">
      <t>オオ</t>
    </rPh>
    <rPh sb="16" eb="18">
      <t>ジシン</t>
    </rPh>
    <phoneticPr fontId="3"/>
  </si>
  <si>
    <t>＜成果＞</t>
    <rPh sb="1" eb="3">
      <t>セイカ</t>
    </rPh>
    <phoneticPr fontId="3"/>
  </si>
  <si>
    <t>・農家さんでは通常、行わないような超細分化を事業</t>
    <rPh sb="1" eb="3">
      <t>ノウカ</t>
    </rPh>
    <rPh sb="7" eb="9">
      <t>ツウジョウ</t>
    </rPh>
    <rPh sb="10" eb="11">
      <t>オコナ</t>
    </rPh>
    <rPh sb="17" eb="21">
      <t>チョウサイブンカ</t>
    </rPh>
    <rPh sb="22" eb="24">
      <t>ジギョウ</t>
    </rPh>
    <phoneticPr fontId="3"/>
  </si>
  <si>
    <t>所ジョブトレーナーとスタッフが実施。</t>
    <rPh sb="0" eb="1">
      <t>ショ</t>
    </rPh>
    <rPh sb="15" eb="17">
      <t>ジッシ</t>
    </rPh>
    <phoneticPr fontId="3"/>
  </si>
  <si>
    <t>・利用者6人+スタッフ4人の農業チームで3時間で</t>
    <rPh sb="1" eb="4">
      <t>リヨウシャ</t>
    </rPh>
    <rPh sb="5" eb="6">
      <t>ニン</t>
    </rPh>
    <rPh sb="12" eb="13">
      <t>ニン</t>
    </rPh>
    <rPh sb="14" eb="16">
      <t>ノウギョウ</t>
    </rPh>
    <rPh sb="21" eb="23">
      <t>ジカン</t>
    </rPh>
    <phoneticPr fontId="3"/>
  </si>
  <si>
    <t>1,300本の定植完了。時給1人当たり1,050円の対価。</t>
    <rPh sb="5" eb="6">
      <t>ホン</t>
    </rPh>
    <rPh sb="7" eb="11">
      <t>テイショクカンリョウ</t>
    </rPh>
    <rPh sb="12" eb="14">
      <t>ジキュウ</t>
    </rPh>
    <rPh sb="15" eb="17">
      <t>ニンア</t>
    </rPh>
    <rPh sb="24" eb="25">
      <t>エン</t>
    </rPh>
    <rPh sb="26" eb="28">
      <t>タイカ</t>
    </rPh>
    <phoneticPr fontId="3"/>
  </si>
  <si>
    <t>・高温での外作業により、作業時間の調整が課題</t>
    <rPh sb="1" eb="3">
      <t>コウオン</t>
    </rPh>
    <rPh sb="5" eb="6">
      <t>ソト</t>
    </rPh>
    <rPh sb="6" eb="8">
      <t>サギョウ</t>
    </rPh>
    <rPh sb="12" eb="16">
      <t>サギョウジカン</t>
    </rPh>
    <rPh sb="17" eb="19">
      <t>チョウセイ</t>
    </rPh>
    <rPh sb="20" eb="22">
      <t>カダイ</t>
    </rPh>
    <phoneticPr fontId="3"/>
  </si>
  <si>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3"/>
  </si>
  <si>
    <t>当初の作業予定時間の4時間で何本位、定植完了できるのかと疑問であった。</t>
    <rPh sb="0" eb="2">
      <t>トウショ</t>
    </rPh>
    <rPh sb="3" eb="9">
      <t>サギョウヨテイジカン</t>
    </rPh>
    <rPh sb="11" eb="13">
      <t>ジカン</t>
    </rPh>
    <rPh sb="14" eb="16">
      <t>ナンホン</t>
    </rPh>
    <rPh sb="16" eb="17">
      <t>クライ</t>
    </rPh>
    <rPh sb="18" eb="22">
      <t>テイショクカンリョウ</t>
    </rPh>
    <rPh sb="28" eb="30">
      <t>ギモン</t>
    </rPh>
    <phoneticPr fontId="3"/>
  </si>
  <si>
    <t>しかし、3時間で1,300の定植を完了できたことは、驚きであった。</t>
  </si>
  <si>
    <t>不安はあったが、頼んでよかったと思った。</t>
    <rPh sb="0" eb="2">
      <t>フアン</t>
    </rPh>
    <rPh sb="8" eb="9">
      <t>タノ</t>
    </rPh>
    <rPh sb="16" eb="17">
      <t>オモ</t>
    </rPh>
    <phoneticPr fontId="3"/>
  </si>
  <si>
    <t>令和6年は、作付け本数を増やす予定であるため、協力依頼。また、引き続き他の作業の依頼も考慮。</t>
    <rPh sb="0" eb="2">
      <t>レイワ</t>
    </rPh>
    <rPh sb="3" eb="4">
      <t>ネン</t>
    </rPh>
    <rPh sb="6" eb="8">
      <t>サクツ</t>
    </rPh>
    <rPh sb="9" eb="11">
      <t>ホンスウ</t>
    </rPh>
    <rPh sb="12" eb="13">
      <t>フ</t>
    </rPh>
    <rPh sb="15" eb="17">
      <t>ヨテイ</t>
    </rPh>
    <rPh sb="23" eb="27">
      <t>キョウリョクイライ</t>
    </rPh>
    <rPh sb="31" eb="32">
      <t>ヒ</t>
    </rPh>
    <rPh sb="33" eb="34">
      <t>ツヅ</t>
    </rPh>
    <rPh sb="35" eb="36">
      <t>ホカ</t>
    </rPh>
    <rPh sb="37" eb="39">
      <t>サギョウ</t>
    </rPh>
    <rPh sb="40" eb="42">
      <t>イライ</t>
    </rPh>
    <rPh sb="43" eb="45">
      <t>コウリョ</t>
    </rPh>
    <phoneticPr fontId="3"/>
  </si>
  <si>
    <t>そのためには、しゃがんでの作業のため腰等に負担がかかることと、高温で外作業の緩和が課題点としてある。</t>
    <rPh sb="13" eb="15">
      <t>サギョウ</t>
    </rPh>
    <rPh sb="18" eb="20">
      <t>コシトウ</t>
    </rPh>
    <rPh sb="21" eb="23">
      <t>フタン</t>
    </rPh>
    <rPh sb="31" eb="33">
      <t>コウオン</t>
    </rPh>
    <rPh sb="34" eb="37">
      <t>ソトサギョウ</t>
    </rPh>
    <rPh sb="38" eb="40">
      <t>カンワ</t>
    </rPh>
    <rPh sb="41" eb="43">
      <t>カダイ</t>
    </rPh>
    <rPh sb="43" eb="44">
      <t>テン</t>
    </rPh>
    <phoneticPr fontId="3"/>
  </si>
  <si>
    <t>連携先企業（担当者）</t>
    <rPh sb="0" eb="2">
      <t>レンケイ</t>
    </rPh>
    <rPh sb="2" eb="3">
      <t>サキ</t>
    </rPh>
    <rPh sb="3" eb="5">
      <t>キギョウ</t>
    </rPh>
    <rPh sb="6" eb="9">
      <t>タントウシャ</t>
    </rPh>
    <phoneticPr fontId="3"/>
  </si>
  <si>
    <t>阿部農園　阿部様</t>
    <rPh sb="0" eb="4">
      <t>アベノウエン</t>
    </rPh>
    <rPh sb="5" eb="8">
      <t>アベサマ</t>
    </rPh>
    <phoneticPr fontId="3"/>
  </si>
  <si>
    <t>利用者からの意見・評価</t>
    <rPh sb="0" eb="3">
      <t>リヨウシャ</t>
    </rPh>
    <rPh sb="6" eb="8">
      <t>イケン</t>
    </rPh>
    <rPh sb="9" eb="11">
      <t>ヒョウカ</t>
    </rPh>
    <phoneticPr fontId="3"/>
  </si>
  <si>
    <t>参加した利用者からの意見・評価
　事業所内での野菜栽培はやってるが、他の農園へ出向いてのことは初めてだったので、最初は、行きたくないとか、自分にはできないと思っていた。でも、スタッフとの話し合いの中で、いつもの農業チームとして行くということだったので、挑戦してみようと思った。実際、作業は大変であったが、スタッフの細かい指導によって、思っていた以上の効果がでたことにより、阿部さんから大きな評価を頂けたことは、自信につながった。</t>
    <rPh sb="0" eb="2">
      <t>サンカ</t>
    </rPh>
    <rPh sb="4" eb="7">
      <t>リヨウシャ</t>
    </rPh>
    <rPh sb="10" eb="12">
      <t>イケン</t>
    </rPh>
    <rPh sb="13" eb="15">
      <t>ヒョウカ</t>
    </rPh>
    <rPh sb="17" eb="20">
      <t>ジギョウショ</t>
    </rPh>
    <rPh sb="20" eb="21">
      <t>ナイ</t>
    </rPh>
    <rPh sb="23" eb="27">
      <t>ヤサイサイバイ</t>
    </rPh>
    <rPh sb="34" eb="35">
      <t>ホカ</t>
    </rPh>
    <rPh sb="36" eb="38">
      <t>ノウエン</t>
    </rPh>
    <rPh sb="39" eb="41">
      <t>デム</t>
    </rPh>
    <rPh sb="47" eb="48">
      <t>ハジ</t>
    </rPh>
    <rPh sb="56" eb="58">
      <t>サイショ</t>
    </rPh>
    <rPh sb="60" eb="61">
      <t>イ</t>
    </rPh>
    <rPh sb="69" eb="71">
      <t>ジブン</t>
    </rPh>
    <rPh sb="78" eb="79">
      <t>オモ</t>
    </rPh>
    <rPh sb="93" eb="94">
      <t>ハナ</t>
    </rPh>
    <rPh sb="95" eb="96">
      <t>ア</t>
    </rPh>
    <rPh sb="98" eb="99">
      <t>ナカ</t>
    </rPh>
    <rPh sb="105" eb="107">
      <t>ノウギョウ</t>
    </rPh>
    <rPh sb="113" eb="114">
      <t>イ</t>
    </rPh>
    <rPh sb="126" eb="128">
      <t>チョウセン</t>
    </rPh>
    <rPh sb="134" eb="135">
      <t>オモ</t>
    </rPh>
    <rPh sb="138" eb="140">
      <t>ジッサイ</t>
    </rPh>
    <rPh sb="141" eb="143">
      <t>サギョウ</t>
    </rPh>
    <rPh sb="144" eb="146">
      <t>タイヘン</t>
    </rPh>
    <rPh sb="157" eb="158">
      <t>コマ</t>
    </rPh>
    <rPh sb="160" eb="162">
      <t>シドウ</t>
    </rPh>
    <rPh sb="167" eb="168">
      <t>オモ</t>
    </rPh>
    <rPh sb="172" eb="174">
      <t>イジョウ</t>
    </rPh>
    <rPh sb="175" eb="177">
      <t>コウカ</t>
    </rPh>
    <rPh sb="186" eb="188">
      <t>アベ</t>
    </rPh>
    <rPh sb="192" eb="193">
      <t>オオ</t>
    </rPh>
    <rPh sb="195" eb="197">
      <t>ヒョウカ</t>
    </rPh>
    <rPh sb="198" eb="199">
      <t>イタダ</t>
    </rPh>
    <rPh sb="205" eb="207">
      <t>ジシン</t>
    </rPh>
    <phoneticPr fontId="3"/>
  </si>
  <si>
    <t>令和6</t>
    <rPh sb="0" eb="2">
      <t>レイワ</t>
    </rPh>
    <phoneticPr fontId="3"/>
  </si>
  <si>
    <t>年</t>
    <rPh sb="0" eb="1">
      <t>ネン</t>
    </rPh>
    <phoneticPr fontId="3"/>
  </si>
  <si>
    <t>月</t>
    <rPh sb="0" eb="1">
      <t>ガツ</t>
    </rPh>
    <phoneticPr fontId="3"/>
  </si>
  <si>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3"/>
  </si>
  <si>
    <t>青森県北津軽郡板柳町大字横沢字東宮元12-12</t>
    <rPh sb="0" eb="3">
      <t>アオモリケン</t>
    </rPh>
    <rPh sb="3" eb="7">
      <t>キタツガルグン</t>
    </rPh>
    <rPh sb="7" eb="10">
      <t>イタヤナギマチ</t>
    </rPh>
    <rPh sb="10" eb="12">
      <t>オオアザ</t>
    </rPh>
    <rPh sb="12" eb="14">
      <t>ヨコサワ</t>
    </rPh>
    <rPh sb="14" eb="15">
      <t>アザ</t>
    </rPh>
    <rPh sb="15" eb="16">
      <t>ヒガシ</t>
    </rPh>
    <rPh sb="16" eb="18">
      <t>ミヤモト</t>
    </rPh>
    <phoneticPr fontId="3"/>
  </si>
  <si>
    <t>令和5年度</t>
    <rPh sb="0" eb="2">
      <t>レイワ</t>
    </rPh>
    <rPh sb="3" eb="4">
      <t>ネン</t>
    </rPh>
    <rPh sb="4" eb="5">
      <t>ド</t>
    </rPh>
    <phoneticPr fontId="3"/>
  </si>
  <si>
    <t>地域連携活動の概要</t>
    <rPh sb="0" eb="2">
      <t>チイキ</t>
    </rPh>
    <rPh sb="2" eb="4">
      <t>レンケイ</t>
    </rPh>
    <rPh sb="4" eb="6">
      <t>カツドウ</t>
    </rPh>
    <rPh sb="7" eb="9">
      <t>ガイヨウ</t>
    </rPh>
    <phoneticPr fontId="3"/>
  </si>
  <si>
    <t>活動の様子</t>
    <rPh sb="0" eb="2">
      <t>カツドウ</t>
    </rPh>
    <rPh sb="3" eb="5">
      <t>ヨウス</t>
    </rPh>
    <phoneticPr fontId="3"/>
  </si>
  <si>
    <t>活動場所</t>
    <rPh sb="0" eb="2">
      <t>カツドウ</t>
    </rPh>
    <rPh sb="2" eb="4">
      <t>バショ</t>
    </rPh>
    <phoneticPr fontId="3"/>
  </si>
  <si>
    <t>青森県弘前市種市高木152-4</t>
    <rPh sb="0" eb="3">
      <t>アオモリケン</t>
    </rPh>
    <rPh sb="3" eb="6">
      <t>ヒロサキシ</t>
    </rPh>
    <rPh sb="6" eb="8">
      <t>タネイチ</t>
    </rPh>
    <rPh sb="8" eb="10">
      <t>タカギ</t>
    </rPh>
    <phoneticPr fontId="3"/>
  </si>
  <si>
    <t>金田農園　様</t>
    <rPh sb="0" eb="4">
      <t>カネダノウエン</t>
    </rPh>
    <rPh sb="5" eb="6">
      <t>サマ</t>
    </rPh>
    <phoneticPr fontId="3"/>
  </si>
  <si>
    <t>実施日程</t>
    <rPh sb="0" eb="2">
      <t>ジッシ</t>
    </rPh>
    <rPh sb="2" eb="4">
      <t>ニッテイ</t>
    </rPh>
    <phoneticPr fontId="3"/>
  </si>
  <si>
    <t>6月～11月末共同協議、
10月11日～11月16日作業実施　</t>
    <rPh sb="1" eb="2">
      <t>ガツ</t>
    </rPh>
    <rPh sb="5" eb="6">
      <t>ガツ</t>
    </rPh>
    <rPh sb="6" eb="7">
      <t>マツ</t>
    </rPh>
    <rPh sb="7" eb="11">
      <t>キョウドウキョウギ</t>
    </rPh>
    <rPh sb="15" eb="16">
      <t>ガツ</t>
    </rPh>
    <rPh sb="18" eb="19">
      <t>ニチ</t>
    </rPh>
    <rPh sb="22" eb="23">
      <t>ガツ</t>
    </rPh>
    <rPh sb="25" eb="26">
      <t>ニチ</t>
    </rPh>
    <rPh sb="26" eb="30">
      <t>サギョウジッシ</t>
    </rPh>
    <phoneticPr fontId="3"/>
  </si>
  <si>
    <r>
      <t>ＡＭ8：30～ＰＭ12：40</t>
    </r>
    <r>
      <rPr>
        <sz val="13"/>
        <color theme="1"/>
        <rFont val="メイリオ"/>
        <family val="3"/>
        <charset val="128"/>
      </rPr>
      <t>（休憩10分）</t>
    </r>
    <rPh sb="15" eb="17">
      <t>キュウケイ</t>
    </rPh>
    <rPh sb="19" eb="20">
      <t>フン</t>
    </rPh>
    <phoneticPr fontId="3"/>
  </si>
  <si>
    <t>実施概要</t>
    <rPh sb="0" eb="2">
      <t>ジッシ</t>
    </rPh>
    <rPh sb="2" eb="4">
      <t>ガイヨウ</t>
    </rPh>
    <phoneticPr fontId="3"/>
  </si>
  <si>
    <t>りんご葉取り・玉回し・収穫・シート撤去</t>
    <rPh sb="3" eb="4">
      <t>ハ</t>
    </rPh>
    <rPh sb="4" eb="5">
      <t>ト</t>
    </rPh>
    <rPh sb="7" eb="9">
      <t>タママワ</t>
    </rPh>
    <rPh sb="11" eb="13">
      <t>シュウカク</t>
    </rPh>
    <rPh sb="17" eb="19">
      <t>テッキョ</t>
    </rPh>
    <phoneticPr fontId="3"/>
  </si>
  <si>
    <t>利用者数　等</t>
    <rPh sb="0" eb="3">
      <t>リヨウシャ</t>
    </rPh>
    <rPh sb="3" eb="4">
      <t>スウ</t>
    </rPh>
    <rPh sb="5" eb="6">
      <t>トウ</t>
    </rPh>
    <phoneticPr fontId="3"/>
  </si>
  <si>
    <t>3人</t>
    <rPh sb="1" eb="2">
      <t>ニン</t>
    </rPh>
    <phoneticPr fontId="3"/>
  </si>
  <si>
    <t>・障害があっても、少しの工夫で健常者と同等の働</t>
    <rPh sb="1" eb="3">
      <t>ショウガイ</t>
    </rPh>
    <rPh sb="9" eb="10">
      <t>スコ</t>
    </rPh>
    <rPh sb="12" eb="14">
      <t>クフウ</t>
    </rPh>
    <rPh sb="15" eb="18">
      <t>ケンジョウシャ</t>
    </rPh>
    <rPh sb="19" eb="21">
      <t>ドウトウ</t>
    </rPh>
    <rPh sb="22" eb="23">
      <t>ハタラ</t>
    </rPh>
    <phoneticPr fontId="3"/>
  </si>
  <si>
    <t>上記写真は、葉取り作業の様子。</t>
    <rPh sb="0" eb="4">
      <t>ジョウキシャシン</t>
    </rPh>
    <rPh sb="6" eb="7">
      <t>ハ</t>
    </rPh>
    <rPh sb="7" eb="8">
      <t>ト</t>
    </rPh>
    <rPh sb="9" eb="11">
      <t>サギョウ</t>
    </rPh>
    <rPh sb="12" eb="14">
      <t>ヨウス</t>
    </rPh>
    <phoneticPr fontId="3"/>
  </si>
  <si>
    <t>きができることを、地域の中で共に働くことで証明し</t>
    <rPh sb="9" eb="11">
      <t>チイキ</t>
    </rPh>
    <rPh sb="12" eb="13">
      <t>ナカ</t>
    </rPh>
    <rPh sb="14" eb="15">
      <t>トモ</t>
    </rPh>
    <rPh sb="16" eb="17">
      <t>ハタラ</t>
    </rPh>
    <rPh sb="21" eb="23">
      <t>ショウメイ</t>
    </rPh>
    <phoneticPr fontId="3"/>
  </si>
  <si>
    <t>手順は</t>
    <rPh sb="0" eb="2">
      <t>テジュン</t>
    </rPh>
    <phoneticPr fontId="3"/>
  </si>
  <si>
    <t>障がい者への間違った思考を取り除くことを目指す。</t>
    <rPh sb="0" eb="1">
      <t>ショウ</t>
    </rPh>
    <rPh sb="3" eb="4">
      <t>シャ</t>
    </rPh>
    <rPh sb="6" eb="8">
      <t>マチガ</t>
    </rPh>
    <rPh sb="10" eb="12">
      <t>シコウ</t>
    </rPh>
    <rPh sb="13" eb="14">
      <t>ト</t>
    </rPh>
    <rPh sb="15" eb="16">
      <t>ノゾ</t>
    </rPh>
    <rPh sb="20" eb="22">
      <t>メザ</t>
    </rPh>
    <phoneticPr fontId="3"/>
  </si>
  <si>
    <t>①脚立を適した場所へ掛ける</t>
    <rPh sb="1" eb="3">
      <t>キャタツ</t>
    </rPh>
    <rPh sb="4" eb="5">
      <t>テキ</t>
    </rPh>
    <rPh sb="7" eb="9">
      <t>バショ</t>
    </rPh>
    <rPh sb="10" eb="11">
      <t>カ</t>
    </rPh>
    <phoneticPr fontId="3"/>
  </si>
  <si>
    <t>・今後懸念される人手不足の回避に向けて、障害者</t>
    <rPh sb="1" eb="5">
      <t>コンゴケネン</t>
    </rPh>
    <rPh sb="8" eb="12">
      <t>ヒトデフソク</t>
    </rPh>
    <rPh sb="13" eb="15">
      <t>カイヒ</t>
    </rPh>
    <rPh sb="16" eb="17">
      <t>ム</t>
    </rPh>
    <rPh sb="20" eb="23">
      <t>ショウガイシャ</t>
    </rPh>
    <phoneticPr fontId="3"/>
  </si>
  <si>
    <t>②リンゴの周辺の葉っぱを取る。</t>
    <rPh sb="5" eb="7">
      <t>シュウヘン</t>
    </rPh>
    <rPh sb="8" eb="9">
      <t>ハ</t>
    </rPh>
    <rPh sb="12" eb="13">
      <t>ト</t>
    </rPh>
    <phoneticPr fontId="3"/>
  </si>
  <si>
    <t>が担い手となれるような技術習得とやり方の考慮。</t>
    <rPh sb="1" eb="2">
      <t>ニナ</t>
    </rPh>
    <rPh sb="3" eb="4">
      <t>テ</t>
    </rPh>
    <rPh sb="11" eb="15">
      <t>ギジュツシュウトク</t>
    </rPh>
    <rPh sb="18" eb="19">
      <t>カタ</t>
    </rPh>
    <rPh sb="20" eb="22">
      <t>コウリョ</t>
    </rPh>
    <phoneticPr fontId="3"/>
  </si>
  <si>
    <t>③リンゴの上からも横からも見て、取残し確認。</t>
    <rPh sb="5" eb="6">
      <t>ウエ</t>
    </rPh>
    <rPh sb="9" eb="10">
      <t>ヨコ</t>
    </rPh>
    <rPh sb="13" eb="14">
      <t>ミ</t>
    </rPh>
    <rPh sb="16" eb="17">
      <t>ト</t>
    </rPh>
    <rPh sb="17" eb="18">
      <t>ノコ</t>
    </rPh>
    <rPh sb="19" eb="21">
      <t>カクニン</t>
    </rPh>
    <phoneticPr fontId="3"/>
  </si>
  <si>
    <t>④上記事柄を繰り返す</t>
    <rPh sb="1" eb="3">
      <t>ジョウキ</t>
    </rPh>
    <rPh sb="3" eb="5">
      <t>コトガラ</t>
    </rPh>
    <rPh sb="6" eb="7">
      <t>ク</t>
    </rPh>
    <rPh sb="8" eb="9">
      <t>カエ</t>
    </rPh>
    <phoneticPr fontId="3"/>
  </si>
  <si>
    <t>・慣れるまで、少し時間が掛かりとても慎重であった</t>
    <rPh sb="1" eb="2">
      <t>ナ</t>
    </rPh>
    <rPh sb="7" eb="8">
      <t>スコ</t>
    </rPh>
    <rPh sb="9" eb="11">
      <t>ジカン</t>
    </rPh>
    <rPh sb="12" eb="13">
      <t>カ</t>
    </rPh>
    <rPh sb="18" eb="20">
      <t>シンチョウ</t>
    </rPh>
    <phoneticPr fontId="3"/>
  </si>
  <si>
    <t>その他</t>
    <rPh sb="2" eb="3">
      <t>ホカ</t>
    </rPh>
    <phoneticPr fontId="3"/>
  </si>
  <si>
    <t>が、脚立も掛けられるようになったし、日数を重ねる</t>
    <rPh sb="2" eb="4">
      <t>キャタツ</t>
    </rPh>
    <rPh sb="5" eb="6">
      <t>カ</t>
    </rPh>
    <rPh sb="18" eb="20">
      <t>ニッスウ</t>
    </rPh>
    <rPh sb="21" eb="22">
      <t>カサ</t>
    </rPh>
    <phoneticPr fontId="3"/>
  </si>
  <si>
    <t>・リンゴの玉回し作業は、リンゴを落とさない</t>
    <rPh sb="5" eb="7">
      <t>タママワ</t>
    </rPh>
    <rPh sb="8" eb="10">
      <t>サギョウ</t>
    </rPh>
    <rPh sb="16" eb="17">
      <t>オ</t>
    </rPh>
    <phoneticPr fontId="3"/>
  </si>
  <si>
    <t>に従って、リンゴの木の作業本数が増えていった。</t>
    <rPh sb="1" eb="2">
      <t>シタガ</t>
    </rPh>
    <rPh sb="9" eb="10">
      <t>キ</t>
    </rPh>
    <rPh sb="11" eb="15">
      <t>サギョウホンスウ</t>
    </rPh>
    <rPh sb="16" eb="17">
      <t>フ</t>
    </rPh>
    <phoneticPr fontId="3"/>
  </si>
  <si>
    <t>ように、気を付けながら行った。</t>
    <rPh sb="4" eb="5">
      <t>キ</t>
    </rPh>
    <rPh sb="6" eb="7">
      <t>ツ</t>
    </rPh>
    <rPh sb="11" eb="12">
      <t>オコナ</t>
    </rPh>
    <phoneticPr fontId="3"/>
  </si>
  <si>
    <t>・反射シートの敷き込みと撤去は、自社野菜栽培で</t>
    <rPh sb="1" eb="3">
      <t>ハンシャ</t>
    </rPh>
    <rPh sb="7" eb="8">
      <t>シ</t>
    </rPh>
    <rPh sb="9" eb="10">
      <t>コ</t>
    </rPh>
    <rPh sb="12" eb="14">
      <t>テッキョ</t>
    </rPh>
    <rPh sb="16" eb="18">
      <t>ジシャ</t>
    </rPh>
    <rPh sb="18" eb="22">
      <t>ヤサイサイバイ</t>
    </rPh>
    <phoneticPr fontId="3"/>
  </si>
  <si>
    <t>・反射シートの敷き撤去は、自社野菜栽培で取得済み</t>
    <rPh sb="1" eb="3">
      <t>ハンシャ</t>
    </rPh>
    <rPh sb="7" eb="8">
      <t>シキ</t>
    </rPh>
    <rPh sb="9" eb="11">
      <t>テッキョ</t>
    </rPh>
    <rPh sb="13" eb="15">
      <t>ジシャ</t>
    </rPh>
    <rPh sb="15" eb="19">
      <t>ヤサイサイバイ</t>
    </rPh>
    <rPh sb="20" eb="23">
      <t>シュトクズ</t>
    </rPh>
    <phoneticPr fontId="3"/>
  </si>
  <si>
    <t>慣れていたので、手早く行うことが出来、農家さんに</t>
    <rPh sb="0" eb="1">
      <t>ナ</t>
    </rPh>
    <rPh sb="8" eb="10">
      <t>テバヤ</t>
    </rPh>
    <rPh sb="11" eb="12">
      <t>オコナ</t>
    </rPh>
    <rPh sb="16" eb="18">
      <t>デキ</t>
    </rPh>
    <rPh sb="19" eb="21">
      <t>ノウカ</t>
    </rPh>
    <phoneticPr fontId="3"/>
  </si>
  <si>
    <t>であったため、農家さんも手際の良さにびっくり。</t>
    <rPh sb="7" eb="9">
      <t>ノウカ</t>
    </rPh>
    <rPh sb="12" eb="14">
      <t>テギワ</t>
    </rPh>
    <rPh sb="15" eb="16">
      <t>ヨ</t>
    </rPh>
    <phoneticPr fontId="3"/>
  </si>
  <si>
    <t>喜んでもらえた。</t>
    <rPh sb="0" eb="1">
      <t>ヨロコ</t>
    </rPh>
    <phoneticPr fontId="3"/>
  </si>
  <si>
    <t>・収穫は、運搬作業も含めて行った。</t>
    <rPh sb="1" eb="3">
      <t>シュウカク</t>
    </rPh>
    <rPh sb="5" eb="9">
      <t>ウンパンサギョウ</t>
    </rPh>
    <rPh sb="10" eb="11">
      <t>フク</t>
    </rPh>
    <rPh sb="13" eb="14">
      <t>オコナ</t>
    </rPh>
    <phoneticPr fontId="3"/>
  </si>
  <si>
    <t>連携先の企業等の意見または評価</t>
    <rPh sb="0" eb="2">
      <t>レンケイ</t>
    </rPh>
    <rPh sb="2" eb="3">
      <t>サキ</t>
    </rPh>
    <rPh sb="4" eb="6">
      <t>キギョウ</t>
    </rPh>
    <rPh sb="6" eb="7">
      <t>トウ</t>
    </rPh>
    <rPh sb="8" eb="10">
      <t>イケン</t>
    </rPh>
    <rPh sb="13" eb="15">
      <t>ヒョウカ</t>
    </rPh>
    <phoneticPr fontId="3"/>
  </si>
  <si>
    <t>これまで、障がい者と接する機会がなかったため、障がい者という固定観念に縛られていて、本当に作業が出来る</t>
    <rPh sb="5" eb="6">
      <t>ショウ</t>
    </rPh>
    <rPh sb="8" eb="9">
      <t>シャ</t>
    </rPh>
    <rPh sb="10" eb="11">
      <t>セッ</t>
    </rPh>
    <rPh sb="13" eb="15">
      <t>キカイ</t>
    </rPh>
    <rPh sb="23" eb="24">
      <t>ショウ</t>
    </rPh>
    <rPh sb="26" eb="27">
      <t>シャ</t>
    </rPh>
    <rPh sb="30" eb="34">
      <t>コテイカンネン</t>
    </rPh>
    <rPh sb="35" eb="36">
      <t>シバ</t>
    </rPh>
    <rPh sb="42" eb="44">
      <t>ホントウ</t>
    </rPh>
    <rPh sb="45" eb="47">
      <t>サギョウ</t>
    </rPh>
    <rPh sb="48" eb="50">
      <t>デキ</t>
    </rPh>
    <phoneticPr fontId="3"/>
  </si>
  <si>
    <t>のかなと、不安であった。</t>
    <rPh sb="5" eb="7">
      <t>フアン</t>
    </rPh>
    <phoneticPr fontId="3"/>
  </si>
  <si>
    <t>人手不足解消のための戦力とするための施策に向けての第一歩を踏み出せた。</t>
    <rPh sb="0" eb="4">
      <t>ヒトデフソク</t>
    </rPh>
    <rPh sb="4" eb="6">
      <t>カイショウ</t>
    </rPh>
    <rPh sb="10" eb="12">
      <t>センリョク</t>
    </rPh>
    <rPh sb="18" eb="20">
      <t>シサク</t>
    </rPh>
    <rPh sb="21" eb="22">
      <t>ム</t>
    </rPh>
    <rPh sb="25" eb="28">
      <t>ダイイッポ</t>
    </rPh>
    <rPh sb="29" eb="30">
      <t>フ</t>
    </rPh>
    <rPh sb="31" eb="32">
      <t>ダ</t>
    </rPh>
    <phoneticPr fontId="3"/>
  </si>
  <si>
    <t>最初に、事業所ジョブトレーナーからそれぞれのタイプという形で、事前に情報を頂けていたので、脚立</t>
    <rPh sb="0" eb="2">
      <t>サイショ</t>
    </rPh>
    <rPh sb="4" eb="7">
      <t>ジギョウショ</t>
    </rPh>
    <rPh sb="28" eb="29">
      <t>カタチ</t>
    </rPh>
    <rPh sb="31" eb="33">
      <t>ジゼン</t>
    </rPh>
    <rPh sb="34" eb="36">
      <t>ジョウホウ</t>
    </rPh>
    <rPh sb="37" eb="38">
      <t>イタダ</t>
    </rPh>
    <rPh sb="45" eb="47">
      <t>キャタツ</t>
    </rPh>
    <phoneticPr fontId="3"/>
  </si>
  <si>
    <t>を掛ける位置を悩んでいる人がいても、「アッ、こういうことだったんだ・・どの位で動くのかな」とかなんだか</t>
    <rPh sb="1" eb="2">
      <t>カ</t>
    </rPh>
    <rPh sb="4" eb="6">
      <t>イチ</t>
    </rPh>
    <rPh sb="7" eb="8">
      <t>ナヤ</t>
    </rPh>
    <rPh sb="12" eb="13">
      <t>ヒト</t>
    </rPh>
    <rPh sb="37" eb="38">
      <t>クライ</t>
    </rPh>
    <rPh sb="39" eb="40">
      <t>ウゴ</t>
    </rPh>
    <phoneticPr fontId="3"/>
  </si>
  <si>
    <t>ゲーム感覚で見ていることができた。教えられてなかったら「何やってるんだぁ－！やっぱり作業できないな」と</t>
    <rPh sb="3" eb="5">
      <t>カンカク</t>
    </rPh>
    <rPh sb="6" eb="7">
      <t>ミ</t>
    </rPh>
    <rPh sb="17" eb="18">
      <t>オシ</t>
    </rPh>
    <rPh sb="28" eb="29">
      <t>ナニ</t>
    </rPh>
    <rPh sb="42" eb="44">
      <t>サギョウ</t>
    </rPh>
    <phoneticPr fontId="3"/>
  </si>
  <si>
    <t>思っていたろうと自分で思う。</t>
    <rPh sb="0" eb="1">
      <t>オモ</t>
    </rPh>
    <rPh sb="8" eb="10">
      <t>ジブン</t>
    </rPh>
    <rPh sb="11" eb="12">
      <t>オモ</t>
    </rPh>
    <phoneticPr fontId="3"/>
  </si>
  <si>
    <t>日数を重ねるうちに、その悩んで眺めている時間が短縮されていき、作業完了</t>
    <rPh sb="31" eb="33">
      <t>サギョウ</t>
    </rPh>
    <rPh sb="33" eb="35">
      <t>カンリョウ</t>
    </rPh>
    <phoneticPr fontId="3"/>
  </si>
  <si>
    <t>の本数が増えていったため、慣れればきっと戦力になると感じた。</t>
    <rPh sb="1" eb="3">
      <t>ホンスウ</t>
    </rPh>
    <rPh sb="4" eb="5">
      <t>フ</t>
    </rPh>
    <rPh sb="13" eb="14">
      <t>ナ</t>
    </rPh>
    <rPh sb="20" eb="22">
      <t>センリョク</t>
    </rPh>
    <rPh sb="26" eb="27">
      <t>カン</t>
    </rPh>
    <phoneticPr fontId="3"/>
  </si>
  <si>
    <t>自分たちもどのように障がい者への作業伝授を行うべきか少し発見できたため、次年度も続けていきます。</t>
    <rPh sb="0" eb="2">
      <t>ジブン</t>
    </rPh>
    <rPh sb="10" eb="11">
      <t>ショウ</t>
    </rPh>
    <rPh sb="13" eb="14">
      <t>シャ</t>
    </rPh>
    <rPh sb="16" eb="20">
      <t>サギョウデンジュ</t>
    </rPh>
    <rPh sb="21" eb="22">
      <t>オコナ</t>
    </rPh>
    <rPh sb="26" eb="27">
      <t>スコ</t>
    </rPh>
    <rPh sb="28" eb="30">
      <t>ハッケン</t>
    </rPh>
    <rPh sb="36" eb="39">
      <t>ジネンド</t>
    </rPh>
    <rPh sb="40" eb="41">
      <t>ツヅ</t>
    </rPh>
    <phoneticPr fontId="3"/>
  </si>
  <si>
    <t>連携先企業名</t>
    <rPh sb="0" eb="2">
      <t>レンケイ</t>
    </rPh>
    <rPh sb="2" eb="3">
      <t>サキ</t>
    </rPh>
    <rPh sb="3" eb="6">
      <t>キギョウメイ</t>
    </rPh>
    <phoneticPr fontId="3"/>
  </si>
  <si>
    <t>金田農園</t>
    <rPh sb="0" eb="2">
      <t>カネダ</t>
    </rPh>
    <rPh sb="2" eb="4">
      <t>ノウエン</t>
    </rPh>
    <phoneticPr fontId="3"/>
  </si>
  <si>
    <t>担当者名</t>
    <rPh sb="0" eb="3">
      <t>タントウシャ</t>
    </rPh>
    <rPh sb="3" eb="4">
      <t>メイ</t>
    </rPh>
    <phoneticPr fontId="3"/>
  </si>
  <si>
    <t>金田　弥</t>
    <rPh sb="0" eb="2">
      <t>カネダ</t>
    </rPh>
    <rPh sb="3" eb="4">
      <t>ワタル</t>
    </rPh>
    <phoneticPr fontId="3"/>
  </si>
  <si>
    <t>様式２－１</t>
    <rPh sb="0" eb="2">
      <t>ヨウシキ</t>
    </rPh>
    <phoneticPr fontId="3"/>
  </si>
  <si>
    <t>令和　6</t>
    <rPh sb="0" eb="2">
      <t>レイワ</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</si>
  <si>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</si>
  <si>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</si>
  <si>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令和５年度</t>
    <rPh sb="0" eb="2">
      <t>レイワ</t>
    </rPh>
    <rPh sb="3" eb="5">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</si>
  <si>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</si>
  <si>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</si>
  <si>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</si>
  <si>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</si>
  <si>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</si>
  <si>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t>
  </si>
  <si>
    <t>　　　参加した職員が１人以上参加している</t>
    <rPh sb="3" eb="5">
      <t>サンカ</t>
    </rPh>
    <rPh sb="7" eb="9">
      <t>ショクイン</t>
    </rPh>
    <rPh sb="11" eb="12">
      <t>ニン</t>
    </rPh>
    <rPh sb="12" eb="14">
      <t>イジョウ</t>
    </rPh>
    <rPh sb="14" eb="16">
      <t>サンカ</t>
    </rPh>
    <phoneticPr fontId="3"/>
  </si>
  <si>
    <t>○</t>
  </si>
  <si>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</si>
  <si>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</si>
  <si>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</si>
  <si>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　　　１回以上の場合</t>
    <rPh sb="4" eb="5">
      <t>カイ</t>
    </rPh>
    <rPh sb="5" eb="7">
      <t>イジョウ</t>
    </rPh>
    <rPh sb="8" eb="10">
      <t>バアイ</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</si>
  <si>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</si>
  <si>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③視察・実習の実施又は受け入れ</t>
    <rPh sb="1" eb="3">
      <t>シサツ</t>
    </rPh>
    <rPh sb="4" eb="6">
      <t>ジッシュウ</t>
    </rPh>
    <rPh sb="7" eb="9">
      <t>ジッシ</t>
    </rPh>
    <rPh sb="9" eb="10">
      <t>マタ</t>
    </rPh>
    <rPh sb="11" eb="12">
      <t>ウ</t>
    </rPh>
    <rPh sb="13" eb="14">
      <t>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</si>
  <si>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</si>
  <si>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いずれか一方のみの取組を行っている</t>
    <rPh sb="8" eb="10">
      <t>イッポウ</t>
    </rPh>
    <rPh sb="13" eb="15">
      <t>トリクミ</t>
    </rPh>
    <rPh sb="16" eb="17">
      <t>オコナ</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</si>
  <si>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</si>
  <si>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④販路拡大の商談会等への参加</t>
    <rPh sb="1" eb="3">
      <t>ハンロ</t>
    </rPh>
    <rPh sb="3" eb="5">
      <t>カクダイ</t>
    </rPh>
    <rPh sb="6" eb="9">
      <t>ショウダンカイ</t>
    </rPh>
    <rPh sb="9" eb="10">
      <t>トウ</t>
    </rPh>
    <rPh sb="12" eb="14">
      <t>サンカ</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</si>
  <si>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</si>
  <si>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</si>
  <si>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</si>
  <si>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⑤職員の人事評価制度</t>
    <rPh sb="1" eb="3">
      <t>ショクイン</t>
    </rPh>
    <rPh sb="4" eb="6">
      <t>ジンジ</t>
    </rPh>
    <rPh sb="6" eb="8">
      <t>ヒョウカ</t>
    </rPh>
    <rPh sb="8" eb="10">
      <t>セイド</t>
    </rPh>
    <phoneticPr fontId="3"/>
  </si>
  <si>
    <t>（Ⅱ）生産活動</t>
    <rPh sb="3" eb="5">
      <t>セイサン</t>
    </rPh>
    <rPh sb="5" eb="7">
      <t>カツドウ</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</si>
  <si>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</si>
  <si>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
  </si>
  <si>
    <t>⑥ピアサポーターの配置</t>
    <rPh sb="9" eb="11">
      <t>ハイチ</t>
    </rPh>
    <phoneticPr fontId="3"/>
  </si>
  <si>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
  </si>
  <si>
    <t>　　　ピアサポーターを職員として配置している</t>
    <rPh sb="11" eb="13">
      <t>ショクイン</t>
    </rPh>
    <rPh sb="16" eb="18">
      <t>ハイチ</t>
    </rPh>
    <phoneticPr fontId="3"/>
  </si>
  <si>
    <t>③過去３年の生産活動収支のうち前年度における生産活動収支のみが前年度に利用者に支払う賃金の総額以上</t>
    <phoneticPr fontId="3"/>
  </si>
  <si>
    <t>⑦第三者評価</t>
    <rPh sb="1" eb="2">
      <t>ダイ</t>
    </rPh>
    <rPh sb="2" eb="4">
      <t>サンシャ</t>
    </rPh>
    <rPh sb="4" eb="6">
      <t>ヒョウカ</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</si>
  <si>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</si>
  <si>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④過去３年の生産活動収支のうち前々年度における生産活動収支のみが前々年度に利用者に支払う賃金の総額以上</t>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</si>
  <si>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</si>
  <si>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⑤過去３年の生産活動収支のうち前年度及び前々年度の各年度における生産活動収支がいずれも当該各年度に利用者に支払う賃金の総額未満</t>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</si>
  <si>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</si>
  <si>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⑥過去３年の生産活動収支がいずれも当該各年度に利用者に支払う賃金の総額未満</t>
    <phoneticPr fontId="3"/>
  </si>
  <si>
    <t>小計（注2）</t>
    <rPh sb="0" eb="2">
      <t>ショウケイ</t>
    </rPh>
    <rPh sb="3" eb="4">
      <t>チュウ</t>
    </rPh>
    <phoneticPr fontId="3"/>
  </si>
  <si>
    <t>（※）８項目の合計点に応じた点数</t>
    <phoneticPr fontId="3"/>
  </si>
  <si>
    <t>（注2）5以上:15点、4～3：5点、2点以下：0点</t>
    <phoneticPr fontId="3"/>
  </si>
  <si>
    <t>①60点 ②50点 ③40点 ④20点 ⑤－10点 ⑥－20点</t>
    <rPh sb="3" eb="4">
      <t>テン</t>
    </rPh>
    <rPh sb="8" eb="9">
      <t>テン</t>
    </rPh>
    <rPh sb="13" eb="14">
      <t>テン</t>
    </rPh>
    <rPh sb="18" eb="19">
      <t>テン</t>
    </rPh>
    <phoneticPr fontId="3"/>
  </si>
  <si>
    <t>（Ⅴ）地域連携活動</t>
  </si>
  <si>
    <t>（Ⅲ）多様な働き方（※）</t>
    <rPh sb="3" eb="5">
      <t>タヨウ</t>
    </rPh>
    <rPh sb="6" eb="7">
      <t>ハタラ</t>
    </rPh>
    <rPh sb="8" eb="9">
      <t>カタ</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</si>
  <si>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</si>
  <si>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</si>
  <si>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</si>
  <si>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②利用者を職員として登用する制度</t>
    <phoneticPr fontId="3"/>
  </si>
  <si>
    <t>1事例以上ある場合:10点</t>
    <rPh sb="1" eb="3">
      <t>ジレイ</t>
    </rPh>
    <rPh sb="3" eb="5">
      <t>イジョウ</t>
    </rPh>
    <rPh sb="7" eb="9">
      <t>バアイ</t>
    </rPh>
    <rPh sb="12" eb="13">
      <t>テン</t>
    </rPh>
    <phoneticPr fontId="3"/>
  </si>
  <si>
    <t>（Ⅵ）経営改善計画</t>
    <rPh sb="3" eb="5">
      <t>ケイエイ</t>
    </rPh>
    <rPh sb="5" eb="7">
      <t>カイゼン</t>
    </rPh>
    <rPh sb="7" eb="9">
      <t>ケイカク</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</si>
  <si>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</si>
  <si>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
  </si>
  <si>
    <t>④フレックスタイム制に係る労働条件</t>
    <rPh sb="9" eb="10">
      <t>セイ</t>
    </rPh>
    <rPh sb="11" eb="12">
      <t>カカ</t>
    </rPh>
    <rPh sb="13" eb="15">
      <t>ロウドウ</t>
    </rPh>
    <rPh sb="15" eb="17">
      <t>ジョウケン</t>
    </rPh>
    <phoneticPr fontId="3"/>
  </si>
  <si>
    <t>期限内に提出していない場合:-50点</t>
    <rPh sb="0" eb="3">
      <t>キゲンナイ</t>
    </rPh>
    <rPh sb="4" eb="6">
      <t>テイシュツ</t>
    </rPh>
    <rPh sb="11" eb="13">
      <t>バアイ</t>
    </rPh>
    <rPh sb="17" eb="18">
      <t>テン</t>
    </rPh>
    <phoneticPr fontId="3"/>
  </si>
  <si>
    <t>⑤短時間勤務に係る労働条件</t>
    <rPh sb="1" eb="4">
      <t>タンジカン</t>
    </rPh>
    <rPh sb="4" eb="6">
      <t>キンム</t>
    </rPh>
    <rPh sb="7" eb="8">
      <t>カカ</t>
    </rPh>
    <rPh sb="9" eb="11">
      <t>ロウドウ</t>
    </rPh>
    <rPh sb="11" eb="13">
      <t>ジョウケン</t>
    </rPh>
    <phoneticPr fontId="3"/>
  </si>
  <si>
    <t>（Ⅶ）利用者の知識・能力向上</t>
    <rPh sb="3" eb="6">
      <t>リヨウシャ</t>
    </rPh>
    <rPh sb="7" eb="9">
      <t>チシキ</t>
    </rPh>
    <rPh sb="10" eb="12">
      <t>ノウリョク</t>
    </rPh>
    <rPh sb="12" eb="14">
      <t>コウジョウ</t>
    </rPh>
    <phoneticPr fontId="3"/>
  </si>
  <si>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
  </si>
  <si>
    <t>⑥時差出勤制度に係る労働条件</t>
    <rPh sb="1" eb="3">
      <t>ジサ</t>
    </rPh>
    <rPh sb="3" eb="5">
      <t>シュッキン</t>
    </rPh>
    <rPh sb="5" eb="7">
      <t>セイド</t>
    </rPh>
    <rPh sb="8" eb="9">
      <t>カカ</t>
    </rPh>
    <rPh sb="10" eb="12">
      <t>ロウドウ</t>
    </rPh>
    <rPh sb="12" eb="14">
      <t>ジョウケン</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</si>
  <si>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</si>
  <si>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</si>
  <si>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小計（注1）</t>
    <rPh sb="0" eb="2">
      <t>ショウケイ</t>
    </rPh>
    <rPh sb="3" eb="4">
      <t>チュウ</t>
    </rPh>
    <phoneticPr fontId="3"/>
  </si>
  <si>
    <t>（※）８項目の合計点に応じた点数</t>
    <rPh sb="14" eb="16">
      <t>テンスウ</t>
    </rPh>
    <phoneticPr fontId="3"/>
  </si>
  <si>
    <t>（注1）5以上:15点、4～3：5点、2点以下：0点</t>
    <rPh sb="1" eb="2">
      <t>チュウ</t>
    </rPh>
    <rPh sb="5" eb="7">
      <t>イジョウ</t>
    </rPh>
    <rPh sb="10" eb="11">
      <t>テン</t>
    </rPh>
    <rPh sb="17" eb="18">
      <t>テン</t>
    </rPh>
    <rPh sb="20" eb="21">
      <t>テン</t>
    </rPh>
    <rPh sb="21" eb="23">
      <t>イカ</t>
    </rPh>
    <rPh sb="25" eb="26">
      <t>テン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</si>
  <si>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</si>
  <si>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</si>
  <si>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</si>
  <si>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</si>
  <si>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</si>
  <si>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</si>
  <si>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</si>
  <si>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55点</t>
    <rPh sb="2" eb="3">
      <t>テン</t>
    </rPh>
    <phoneticPr fontId="3"/>
  </si>
  <si>
    <t>65点</t>
    <rPh sb="2" eb="3">
      <t>テン</t>
    </rPh>
    <phoneticPr fontId="3"/>
  </si>
  <si>
    <t>80点</t>
    <rPh sb="2" eb="3">
      <t>テン</t>
    </rPh>
    <phoneticPr fontId="3"/>
  </si>
  <si>
    <t>90点</t>
    <rPh sb="2" eb="3">
      <t>テン</t>
    </rPh>
    <phoneticPr fontId="3"/>
  </si>
  <si>
    <t>生産活動</t>
    <phoneticPr fontId="3"/>
  </si>
  <si>
    <t>⁻20点</t>
    <phoneticPr fontId="3"/>
  </si>
  <si>
    <t>⁻10点</t>
    <rPh sb="3" eb="4">
      <t>テン</t>
    </rPh>
    <phoneticPr fontId="3"/>
  </si>
  <si>
    <t>50点</t>
    <rPh sb="2" eb="3">
      <t>テン</t>
    </rPh>
    <phoneticPr fontId="3"/>
  </si>
  <si>
    <t>60点</t>
    <rPh sb="2" eb="3">
      <t>テン</t>
    </rPh>
    <phoneticPr fontId="3"/>
  </si>
  <si>
    <t>合計</t>
    <rPh sb="0" eb="2">
      <t>ゴウケイ</t>
    </rPh>
    <phoneticPr fontId="3"/>
  </si>
  <si>
    <t>多様な働き方</t>
    <phoneticPr fontId="3"/>
  </si>
  <si>
    <t>0点</t>
    <rPh sb="1" eb="2">
      <t>テン</t>
    </rPh>
    <phoneticPr fontId="3"/>
  </si>
  <si>
    <t>15点</t>
    <rPh sb="2" eb="3">
      <t>テン</t>
    </rPh>
    <phoneticPr fontId="3"/>
  </si>
  <si>
    <t>／２００点</t>
    <rPh sb="4" eb="5">
      <t>テン</t>
    </rPh>
    <phoneticPr fontId="3"/>
  </si>
  <si>
    <t>支援力向上</t>
    <phoneticPr fontId="3"/>
  </si>
  <si>
    <t>地域連携活動</t>
    <phoneticPr fontId="3"/>
  </si>
  <si>
    <t>10点</t>
    <rPh sb="2" eb="3">
      <t>テン</t>
    </rPh>
    <phoneticPr fontId="3"/>
  </si>
  <si>
    <t>経営改善計画</t>
    <rPh sb="0" eb="2">
      <t>ケイエイ</t>
    </rPh>
    <rPh sb="2" eb="4">
      <t>カイゼン</t>
    </rPh>
    <rPh sb="4" eb="6">
      <t>ケイカク</t>
    </rPh>
    <phoneticPr fontId="3"/>
  </si>
  <si>
    <t>⁻50点</t>
    <rPh sb="3" eb="4">
      <t>テン</t>
    </rPh>
    <phoneticPr fontId="3"/>
  </si>
  <si>
    <t>利用者の知識・能力向上</t>
    <rPh sb="0" eb="3">
      <t>リヨウシャ</t>
    </rPh>
    <rPh sb="4" eb="6">
      <t>チシキ</t>
    </rPh>
    <rPh sb="7" eb="9">
      <t>ノウリョク</t>
    </rPh>
    <rPh sb="9" eb="11">
      <t>コウジョウ</t>
    </rPh>
    <phoneticPr fontId="3"/>
  </si>
  <si>
    <t>令和　6年　4月　11日</t>
    <rPh sb="0" eb="2">
      <t>レイワ</t>
    </rPh>
    <rPh sb="4" eb="5">
      <t>ネン</t>
    </rPh>
    <rPh sb="7" eb="8">
      <t>ガツ</t>
    </rPh>
    <rPh sb="11" eb="12">
      <t>ニチ</t>
    </rPh>
    <phoneticPr fontId="29"/>
  </si>
  <si>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9"/>
  </si>
  <si>
    <t>事業所名</t>
    <rPh sb="0" eb="3">
      <t>ジギョウショ</t>
    </rPh>
    <rPh sb="3" eb="4">
      <t>メイ</t>
    </rPh>
    <phoneticPr fontId="29"/>
  </si>
  <si>
    <t>人員配置区分</t>
    <rPh sb="0" eb="2">
      <t>ジンイン</t>
    </rPh>
    <rPh sb="2" eb="4">
      <t>ハイチ</t>
    </rPh>
    <rPh sb="4" eb="6">
      <t>クブン</t>
    </rPh>
    <phoneticPr fontId="29"/>
  </si>
  <si>
    <t>１．　Ⅰ型（7.5：1）　　　　　　２．　Ⅱ型（10：1）</t>
    <rPh sb="4" eb="5">
      <t>ガタ</t>
    </rPh>
    <rPh sb="22" eb="23">
      <t>ガタ</t>
    </rPh>
    <phoneticPr fontId="29"/>
  </si>
  <si>
    <t>定員区分</t>
    <rPh sb="0" eb="2">
      <t>テイイン</t>
    </rPh>
    <rPh sb="2" eb="4">
      <t>クブン</t>
    </rPh>
    <phoneticPr fontId="29"/>
  </si>
  <si>
    <t>21人以上40人以下</t>
    <rPh sb="2" eb="3">
      <t>ニン</t>
    </rPh>
    <rPh sb="3" eb="5">
      <t>イジョウ</t>
    </rPh>
    <rPh sb="7" eb="8">
      <t>ニン</t>
    </rPh>
    <rPh sb="8" eb="10">
      <t>イカ</t>
    </rPh>
    <phoneticPr fontId="29"/>
  </si>
  <si>
    <t>41人以上60人以下</t>
    <rPh sb="2" eb="3">
      <t>ニン</t>
    </rPh>
    <rPh sb="3" eb="5">
      <t>イジョウ</t>
    </rPh>
    <rPh sb="7" eb="8">
      <t>ニン</t>
    </rPh>
    <rPh sb="8" eb="10">
      <t>イカ</t>
    </rPh>
    <phoneticPr fontId="29"/>
  </si>
  <si>
    <t>61人以上80人以下</t>
    <rPh sb="2" eb="3">
      <t>ニン</t>
    </rPh>
    <rPh sb="3" eb="5">
      <t>イジョウ</t>
    </rPh>
    <rPh sb="7" eb="8">
      <t>ニン</t>
    </rPh>
    <rPh sb="8" eb="10">
      <t>イカ</t>
    </rPh>
    <phoneticPr fontId="29"/>
  </si>
  <si>
    <t>81人以上</t>
    <rPh sb="2" eb="3">
      <t>ニン</t>
    </rPh>
    <rPh sb="3" eb="5">
      <t>イジョウ</t>
    </rPh>
    <phoneticPr fontId="29"/>
  </si>
  <si>
    <t>20人以下</t>
    <rPh sb="2" eb="3">
      <t>ニン</t>
    </rPh>
    <rPh sb="3" eb="5">
      <t>イカ</t>
    </rPh>
    <phoneticPr fontId="29"/>
  </si>
  <si>
    <t>評価点区分</t>
    <rPh sb="0" eb="3">
      <t>ヒョウカテン</t>
    </rPh>
    <rPh sb="3" eb="5">
      <t>クブン</t>
    </rPh>
    <phoneticPr fontId="29"/>
  </si>
  <si>
    <t>評価点が170点以上</t>
    <rPh sb="0" eb="3">
      <t>ヒョウカテン</t>
    </rPh>
    <rPh sb="7" eb="8">
      <t>テン</t>
    </rPh>
    <rPh sb="8" eb="10">
      <t>イジョウ</t>
    </rPh>
    <phoneticPr fontId="29"/>
  </si>
  <si>
    <t>評価点が150点以上170点未満</t>
    <rPh sb="0" eb="3">
      <t>ヒョウカテン</t>
    </rPh>
    <rPh sb="7" eb="8">
      <t>テン</t>
    </rPh>
    <rPh sb="8" eb="10">
      <t>イジョウ</t>
    </rPh>
    <rPh sb="13" eb="14">
      <t>テン</t>
    </rPh>
    <rPh sb="14" eb="16">
      <t>ミマン</t>
    </rPh>
    <phoneticPr fontId="29"/>
  </si>
  <si>
    <t>評価点が130点以上150点未満</t>
    <rPh sb="0" eb="3">
      <t>ヒョウカテン</t>
    </rPh>
    <rPh sb="7" eb="8">
      <t>テン</t>
    </rPh>
    <rPh sb="8" eb="10">
      <t>イジョウ</t>
    </rPh>
    <rPh sb="13" eb="14">
      <t>テン</t>
    </rPh>
    <rPh sb="14" eb="16">
      <t>ミマン</t>
    </rPh>
    <phoneticPr fontId="29"/>
  </si>
  <si>
    <t>評価点が105点以上130点未満</t>
    <rPh sb="0" eb="3">
      <t>ヒョウカテン</t>
    </rPh>
    <rPh sb="7" eb="8">
      <t>テン</t>
    </rPh>
    <rPh sb="8" eb="10">
      <t>イジョウ</t>
    </rPh>
    <rPh sb="13" eb="14">
      <t>テン</t>
    </rPh>
    <rPh sb="14" eb="16">
      <t>ミマン</t>
    </rPh>
    <phoneticPr fontId="29"/>
  </si>
  <si>
    <t>評価点が80点以上105点未満</t>
    <rPh sb="0" eb="3">
      <t>ヒョウカテン</t>
    </rPh>
    <rPh sb="6" eb="7">
      <t>テン</t>
    </rPh>
    <rPh sb="7" eb="9">
      <t>イジョウ</t>
    </rPh>
    <rPh sb="12" eb="13">
      <t>テン</t>
    </rPh>
    <rPh sb="13" eb="15">
      <t>ミマン</t>
    </rPh>
    <phoneticPr fontId="29"/>
  </si>
  <si>
    <t>評価点が60点以上80点未満</t>
    <rPh sb="0" eb="3">
      <t>ヒョウカテン</t>
    </rPh>
    <rPh sb="6" eb="7">
      <t>テン</t>
    </rPh>
    <rPh sb="7" eb="9">
      <t>イジョウ</t>
    </rPh>
    <rPh sb="11" eb="12">
      <t>テン</t>
    </rPh>
    <rPh sb="12" eb="14">
      <t>ミマン</t>
    </rPh>
    <phoneticPr fontId="29"/>
  </si>
  <si>
    <t>評価点が60点未満</t>
    <rPh sb="0" eb="3">
      <t>ヒョウカテン</t>
    </rPh>
    <rPh sb="6" eb="7">
      <t>テン</t>
    </rPh>
    <rPh sb="7" eb="9">
      <t>ミマン</t>
    </rPh>
    <phoneticPr fontId="29"/>
  </si>
  <si>
    <t>なし（経過措置対象）</t>
    <rPh sb="3" eb="5">
      <t>ケイカ</t>
    </rPh>
    <rPh sb="5" eb="7">
      <t>ソチ</t>
    </rPh>
    <rPh sb="7" eb="9">
      <t>タイショウ</t>
    </rPh>
    <phoneticPr fontId="29"/>
  </si>
  <si>
    <t>評価点の公表</t>
    <rPh sb="0" eb="3">
      <t>ヒョウカテン</t>
    </rPh>
    <rPh sb="4" eb="6">
      <t>コウヒョウ</t>
    </rPh>
    <phoneticPr fontId="29"/>
  </si>
  <si>
    <t>（選択必須→）
障害福祉サービス等情報公表システムでスコア表を公表</t>
    <rPh sb="1" eb="3">
      <t>センタク</t>
    </rPh>
    <rPh sb="3" eb="5">
      <t>ヒッス</t>
    </rPh>
    <phoneticPr fontId="3"/>
  </si>
  <si>
    <t>する予定である。</t>
  </si>
  <si>
    <t>（公表予定日）
令和　6年　6月　15日</t>
    <rPh sb="1" eb="3">
      <t>コウヒョウ</t>
    </rPh>
    <rPh sb="3" eb="5">
      <t>ヨテイ</t>
    </rPh>
    <rPh sb="5" eb="6">
      <t>ヒ</t>
    </rPh>
    <rPh sb="8" eb="10">
      <t>レイワ</t>
    </rPh>
    <rPh sb="12" eb="13">
      <t>ネン</t>
    </rPh>
    <rPh sb="15" eb="16">
      <t>ガツ</t>
    </rPh>
    <rPh sb="19" eb="20">
      <t>ニチ</t>
    </rPh>
    <phoneticPr fontId="3"/>
  </si>
  <si>
    <t>インターネット利用</t>
    <phoneticPr fontId="3"/>
  </si>
  <si>
    <t>（公表場所）</t>
    <phoneticPr fontId="3"/>
  </si>
  <si>
    <t>自社ホームページ</t>
    <rPh sb="0" eb="2">
      <t>ジシャ</t>
    </rPh>
    <phoneticPr fontId="3"/>
  </si>
  <si>
    <t>（ＵＲＬ）</t>
    <phoneticPr fontId="3"/>
  </si>
  <si>
    <t>http://nijino-iro.jp/</t>
    <phoneticPr fontId="3"/>
  </si>
  <si>
    <t>その他</t>
    <phoneticPr fontId="3"/>
  </si>
  <si>
    <r>
      <t>注１　厚生労働大臣が定める事項及び評価方法（令和３年厚生労働省告示第88号）に基づき評価点を算出すること。
　　なお、別添「就労継続支援Ａ型事業所におけるスコア表（全体）」も併せて提出すること。
注２　評価点を算出する際、「生産活動」のスコア算出に当たり、前年度を「令和元年度（特例）」に置き換える（その
　　場合の前々年度は「平成30年度」、前々々年度は「平成29年度」を用いる）場合は、以下の書類もあわせて提出する
　　こと。
　・（別紙）令和６年度における就労系障害福祉サービスの基本報酬（新型コロナウイルス感染症対策特例）
　　に関する届出書
　・新型コロナウイルス感染症の影響を受けたことが確認できる書類（売上簿、営業収入簿、会計システム
　　の帳簿、客数のデータ、稼働率など）
注３　評価点区分「なし（経過措置対象）」は、指定を受けてから１年度間を経過していない事業所が選択する。
注４　</t>
    </r>
    <r>
      <rPr>
        <sz val="9"/>
        <color rgb="FFFF0000"/>
        <rFont val="ＭＳ ゴシック"/>
        <family val="3"/>
        <charset val="128"/>
      </rPr>
      <t>評価点の公表については、原則、障害福祉サービス等情報公表システムにおいて公表するとともに、事業所の</t>
    </r>
    <r>
      <rPr>
        <sz val="9"/>
        <rFont val="ＭＳ ゴシック"/>
        <family val="3"/>
        <charset val="128"/>
      </rPr>
      <t xml:space="preserve">
　　</t>
    </r>
    <r>
      <rPr>
        <sz val="9"/>
        <color rgb="FFFF0000"/>
        <rFont val="ＭＳ ゴシック"/>
        <family val="3"/>
        <charset val="128"/>
      </rPr>
      <t>ホームページ等における公表についても可能な限り実施すること。</t>
    </r>
    <r>
      <rPr>
        <sz val="9"/>
        <rFont val="ＭＳ ゴシック"/>
        <family val="3"/>
        <charset val="128"/>
      </rPr>
      <t xml:space="preserve">
　　　</t>
    </r>
    <r>
      <rPr>
        <sz val="9"/>
        <color rgb="FFFF0000"/>
        <rFont val="ＭＳ ゴシック"/>
        <family val="3"/>
        <charset val="128"/>
      </rPr>
      <t>既に障害福祉サービス等情報公表システムで公表済の場合は、「している。」を選択し、今後公表する場合には、</t>
    </r>
    <r>
      <rPr>
        <sz val="9"/>
        <rFont val="ＭＳ ゴシック"/>
        <family val="3"/>
        <charset val="128"/>
      </rPr>
      <t xml:space="preserve">
　　</t>
    </r>
    <r>
      <rPr>
        <sz val="9"/>
        <color rgb="FFFF0000"/>
        <rFont val="ＭＳ ゴシック"/>
        <family val="3"/>
        <charset val="128"/>
      </rPr>
      <t>「する予定である。」を選択の上、公表予定年月日を記載すること。</t>
    </r>
    <r>
      <rPr>
        <sz val="9"/>
        <rFont val="ＭＳ ゴシック"/>
        <family val="3"/>
        <charset val="128"/>
      </rPr>
      <t xml:space="preserve">
　　　インターネットを利用した公表方法の場合は、公表場所と当該公表場所のURL等を、その他の方法による場合は、
　　その公表方法を記載すること。
　　　なお、届出及び公表していない場合は、減算となるので留意すること。</t>
    </r>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276" eb="277">
      <t>チュウ</t>
    </rPh>
    <rPh sb="282" eb="284">
      <t>ケイカ</t>
    </rPh>
    <rPh sb="284" eb="286">
      <t>ソチ</t>
    </rPh>
    <rPh sb="286" eb="288">
      <t>タイショウ</t>
    </rPh>
    <rPh sb="292" eb="294">
      <t>シテイ</t>
    </rPh>
    <rPh sb="295" eb="296">
      <t>ウ</t>
    </rPh>
    <rPh sb="305" eb="307">
      <t>ケイカ</t>
    </rPh>
    <rPh sb="349" eb="352">
      <t>ジギョウショ</t>
    </rPh>
    <rPh sb="353" eb="355">
      <t>センタク</t>
    </rPh>
    <rPh sb="359" eb="360">
      <t>チュウ</t>
    </rPh>
    <rPh sb="362" eb="365">
      <t>ヒョウカテン</t>
    </rPh>
    <rPh sb="366" eb="368">
      <t>コウヒョウ</t>
    </rPh>
    <rPh sb="382" eb="384">
      <t>リヨウ</t>
    </rPh>
    <rPh sb="386" eb="388">
      <t>コウヒョウ</t>
    </rPh>
    <rPh sb="388" eb="390">
      <t>ホウホウ</t>
    </rPh>
    <rPh sb="391" eb="393">
      <t>バアイ</t>
    </rPh>
    <rPh sb="410" eb="411">
      <t>トウ</t>
    </rPh>
    <rPh sb="412" eb="414">
      <t>ゲンソク</t>
    </rPh>
    <rPh sb="415" eb="417">
      <t>ショウガイ</t>
    </rPh>
    <rPh sb="417" eb="419">
      <t>フクシ</t>
    </rPh>
    <rPh sb="423" eb="424">
      <t>トウ</t>
    </rPh>
    <rPh sb="424" eb="426">
      <t>ジョウホウ</t>
    </rPh>
    <rPh sb="426" eb="428">
      <t>コウヒョウ</t>
    </rPh>
    <rPh sb="436" eb="438">
      <t>コウヒョウ</t>
    </rPh>
    <rPh sb="445" eb="448">
      <t>ジギョウショ</t>
    </rPh>
    <rPh sb="458" eb="459">
      <t>トウ</t>
    </rPh>
    <rPh sb="463" eb="465">
      <t>コウヒョウ</t>
    </rPh>
    <rPh sb="470" eb="472">
      <t>カノウ</t>
    </rPh>
    <rPh sb="473" eb="474">
      <t>カギ</t>
    </rPh>
    <rPh sb="475" eb="477">
      <t>ジッシ</t>
    </rPh>
    <rPh sb="486" eb="487">
      <t>スデ</t>
    </rPh>
    <rPh sb="506" eb="508">
      <t>コウヒョウ</t>
    </rPh>
    <rPh sb="508" eb="509">
      <t>スミ</t>
    </rPh>
    <rPh sb="510" eb="512">
      <t>バアイ</t>
    </rPh>
    <rPh sb="522" eb="524">
      <t>センタク</t>
    </rPh>
    <rPh sb="526" eb="528">
      <t>コンゴ</t>
    </rPh>
    <rPh sb="528" eb="530">
      <t>コウヒョウ</t>
    </rPh>
    <rPh sb="532" eb="534">
      <t>バアイ</t>
    </rPh>
    <rPh sb="543" eb="545">
      <t>ヨテイ</t>
    </rPh>
    <rPh sb="551" eb="553">
      <t>センタク</t>
    </rPh>
    <rPh sb="554" eb="555">
      <t>ウエ</t>
    </rPh>
    <rPh sb="556" eb="558">
      <t>コウヒョウ</t>
    </rPh>
    <rPh sb="558" eb="560">
      <t>ヨテイ</t>
    </rPh>
    <rPh sb="560" eb="563">
      <t>ネンガッピ</t>
    </rPh>
    <rPh sb="564" eb="566">
      <t>キサイ</t>
    </rPh>
    <rPh sb="581" eb="582">
      <t>タ</t>
    </rPh>
    <rPh sb="583" eb="585">
      <t>ホウホウ</t>
    </rPh>
    <rPh sb="588" eb="590">
      <t>バアイ</t>
    </rPh>
    <rPh sb="594" eb="596">
      <t>コウヒョウ</t>
    </rPh>
    <rPh sb="596" eb="598">
      <t>ホウホウ</t>
    </rPh>
    <rPh sb="599" eb="601">
      <t>キサイ</t>
    </rPh>
    <rPh sb="617" eb="619">
      <t>バアイ</t>
    </rPh>
    <rPh sb="621" eb="623">
      <t>ゲンサン</t>
    </rPh>
    <rPh sb="631" eb="633">
      <t>リュウイ</t>
    </rPh>
    <rPh sb="651" eb="653">
      <t>トドケデ</t>
    </rPh>
    <rPh sb="653" eb="654">
      <t>オヨ</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</si>
</sst>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6" x14ac:knownFonts="1">
    <font>
      <sz val="11"/>
      <color theme="1"/>
      <name val="游ゴシック"/>
      <family val="2"/>
      <charset val="128"/>
      <scheme val="minor"/>
    </font>
    <font>
      <sz val="11"/>
      <color theme="1"/>
      <name val="游ゴシック"/>
      <family val="2"/>
      <charset val="128"/>
      <scheme val="minor"/>
    </font>
    <font>
      <sz val="16"/>
      <color theme="1"/>
      <name val="メイリオ"/>
      <family val="3"/>
      <charset val="128"/>
    </font>
    <font>
      <sz val="6"/>
      <name val="游ゴシック"/>
      <family val="2"/>
      <charset val="128"/>
      <scheme val="minor"/>
    </font>
    <font>
      <sz val="24"/>
      <color theme="1"/>
      <name val="メイリオ"/>
      <family val="3"/>
      <charset val="128"/>
    </font>
    <font>
      <sz val="12"/>
      <color theme="1"/>
      <name val="メイリオ"/>
      <family val="3"/>
      <charset val="128"/>
    </font>
    <font>
      <sz val="20"/>
      <color theme="1"/>
      <name val="メイリオ"/>
      <family val="3"/>
      <charset val="128"/>
    </font>
    <font>
      <sz val="18"/>
      <color theme="1"/>
      <name val="メイリオ"/>
      <family val="3"/>
      <charset val="128"/>
    </font>
    <font>
      <sz val="11"/>
      <color theme="1"/>
      <name val="メイリオ"/>
      <family val="3"/>
      <charset val="128"/>
    </font>
    <font>
      <sz val="16"/>
      <name val="メイリオ"/>
      <family val="3"/>
      <charset val="128"/>
    </font>
    <font>
      <sz val="16"/>
      <color rgb="FFFF0000"/>
      <name val="メイリオ"/>
      <family val="3"/>
      <charset val="128"/>
    </font>
    <font>
      <sz val="20"/>
      <color theme="1"/>
      <name val="游ゴシック"/>
      <family val="2"/>
      <charset val="128"/>
      <scheme val="minor"/>
    </font>
    <font>
      <sz val="10"/>
      <color theme="1"/>
      <name val="メイリオ"/>
      <family val="3"/>
      <charset val="128"/>
    </font>
    <font>
      <sz val="10"/>
      <color theme="1"/>
      <name val="游ゴシック"/>
      <family val="2"/>
      <charset val="128"/>
      <scheme val="minor"/>
    </font>
    <font>
      <sz val="15"/>
      <color theme="1"/>
      <name val="メイリオ"/>
      <family val="3"/>
      <charset val="128"/>
    </font>
    <font>
      <sz val="13"/>
      <color theme="1"/>
      <name val="メイリオ"/>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
      <u/>
      <sz val="11"/>
      <color theme="10"/>
      <name val="游ゴシック"/>
      <family val="2"/>
      <charset val="128"/>
      <scheme val="minor"/>
    </font>
    <font>
      <sz val="11"/>
      <color theme="1"/>
      <name val="游ゴシック"/>
      <family val="3"/>
      <charset val="128"/>
      <scheme val="minor"/>
    </font>
    <font>
      <sz val="11"/>
      <name val="游ゴシック"/>
      <family val="3"/>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sz val="9"/>
      <name val="ＭＳ ゴシック"/>
      <family val="3"/>
      <charset val="128"/>
    </font>
    <font>
      <sz val="9"/>
      <color rgb="FFFF0000"/>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auto="1"/>
      </right>
      <top/>
      <bottom style="hair">
        <color auto="1"/>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hair">
        <color auto="1"/>
      </bottom>
      <diagonal/>
    </border>
    <border>
      <left/>
      <right/>
      <top/>
      <bottom style="hair">
        <color auto="1"/>
      </bottom>
      <diagonal/>
    </border>
  </borders>
  <cellStyleXfs count="4">
    <xf numFmtId="0" fontId="0" fillId="0" borderId="0">
      <alignment vertical="center"/>
    </xf>
    <xf numFmtId="0" fontId="1" fillId="0" borderId="0">
      <alignment vertical="center"/>
    </xf>
    <xf numFmtId="0" fontId="26" fillId="0" borderId="0" applyNumberFormat="0" applyFill="0" applyBorder="0" applyAlignment="0" applyProtection="0">
      <alignment vertical="center"/>
    </xf>
    <xf numFmtId="0" fontId="27" fillId="0" borderId="0">
      <alignment vertical="center"/>
    </xf>
  </cellStyleXfs>
  <cellXfs count="281">
    <xf numFmtId="0" fontId="0" fillId="0" borderId="0" xfId="0">
      <alignment vertical="center"/>
    </xf>
    <xf numFmtId="0" fontId="2" fillId="0" borderId="0" xfId="1" applyFont="1">
      <alignment vertical="center"/>
    </xf>
    <xf numFmtId="0" fontId="2" fillId="0" borderId="1" xfId="1" applyFont="1" applyBorder="1" applyAlignment="1">
      <alignment horizontal="right" vertical="center"/>
    </xf>
    <xf numFmtId="0" fontId="2" fillId="0" borderId="0" xfId="1" applyFont="1" applyAlignment="1">
      <alignment horizontal="center" vertical="center"/>
    </xf>
    <xf numFmtId="0" fontId="7" fillId="0" borderId="6"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6" xfId="1" applyFont="1" applyBorder="1">
      <alignment vertical="center"/>
    </xf>
    <xf numFmtId="0" fontId="2" fillId="0" borderId="9" xfId="1" applyFont="1" applyBorder="1">
      <alignment vertical="center"/>
    </xf>
    <xf numFmtId="0" fontId="9" fillId="0" borderId="0" xfId="1" applyFont="1">
      <alignment vertical="center"/>
    </xf>
    <xf numFmtId="0" fontId="10" fillId="0" borderId="0" xfId="1" applyFont="1">
      <alignment vertical="center"/>
    </xf>
    <xf numFmtId="0" fontId="7" fillId="0" borderId="10" xfId="1" applyFont="1" applyBorder="1">
      <alignment vertical="center"/>
    </xf>
    <xf numFmtId="0" fontId="2" fillId="0" borderId="11" xfId="1" applyFont="1" applyBorder="1">
      <alignment vertical="center"/>
    </xf>
    <xf numFmtId="0" fontId="2" fillId="0" borderId="1" xfId="1" applyFont="1" applyBorder="1">
      <alignment vertical="center"/>
    </xf>
    <xf numFmtId="0" fontId="2" fillId="0" borderId="12" xfId="1" applyFont="1" applyBorder="1">
      <alignment vertical="center"/>
    </xf>
    <xf numFmtId="0" fontId="2" fillId="0" borderId="0" xfId="0" applyFont="1">
      <alignment vertical="center"/>
    </xf>
    <xf numFmtId="0" fontId="2" fillId="0" borderId="1" xfId="0" applyFont="1" applyBorder="1" applyAlignment="1">
      <alignment horizontal="right" vertical="center"/>
    </xf>
    <xf numFmtId="0" fontId="2" fillId="0" borderId="0" xfId="0" applyFont="1" applyAlignment="1">
      <alignment horizontal="center" vertical="center"/>
    </xf>
    <xf numFmtId="0" fontId="7"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6" xfId="0" applyFont="1" applyBorder="1">
      <alignment vertical="center"/>
    </xf>
    <xf numFmtId="0" fontId="2" fillId="0" borderId="9" xfId="0" applyFont="1" applyBorder="1">
      <alignment vertical="center"/>
    </xf>
    <xf numFmtId="0" fontId="9" fillId="0" borderId="0" xfId="0" applyFont="1">
      <alignment vertical="center"/>
    </xf>
    <xf numFmtId="0" fontId="10" fillId="0" borderId="0" xfId="0" applyFont="1">
      <alignment vertical="center"/>
    </xf>
    <xf numFmtId="0" fontId="14" fillId="0" borderId="0" xfId="0" applyFont="1">
      <alignment vertical="center"/>
    </xf>
    <xf numFmtId="0" fontId="7" fillId="0" borderId="10" xfId="0" applyFont="1" applyBorder="1">
      <alignment vertical="center"/>
    </xf>
    <xf numFmtId="0" fontId="2" fillId="0" borderId="11" xfId="0" applyFont="1" applyBorder="1">
      <alignment vertical="center"/>
    </xf>
    <xf numFmtId="0" fontId="9" fillId="0" borderId="1" xfId="0" applyFont="1" applyBorder="1">
      <alignment vertical="center"/>
    </xf>
    <xf numFmtId="0" fontId="2" fillId="0" borderId="1" xfId="0" applyFont="1" applyBorder="1">
      <alignment vertical="center"/>
    </xf>
    <xf numFmtId="0" fontId="2" fillId="0" borderId="12" xfId="0" applyFont="1" applyBorder="1">
      <alignment vertical="center"/>
    </xf>
    <xf numFmtId="0" fontId="16" fillId="0" borderId="0" xfId="1" applyFont="1" applyProtection="1">
      <alignment vertical="center"/>
      <protection locked="0"/>
    </xf>
    <xf numFmtId="0" fontId="16" fillId="0" borderId="3" xfId="1" applyFont="1" applyBorder="1" applyAlignment="1" applyProtection="1">
      <alignment horizontal="center" vertical="center"/>
      <protection locked="0"/>
    </xf>
    <xf numFmtId="0" fontId="16" fillId="0" borderId="0" xfId="1" applyFont="1" applyAlignment="1" applyProtection="1">
      <alignment horizontal="center" vertical="center"/>
      <protection locked="0"/>
    </xf>
    <xf numFmtId="0" fontId="16" fillId="0" borderId="1" xfId="1" applyFont="1" applyBorder="1" applyAlignment="1" applyProtection="1">
      <alignment horizontal="center" vertical="center"/>
      <protection locked="0"/>
    </xf>
    <xf numFmtId="0" fontId="16" fillId="0" borderId="1" xfId="1" applyFont="1" applyBorder="1" applyProtection="1">
      <alignment vertical="center"/>
      <protection locked="0"/>
    </xf>
    <xf numFmtId="0" fontId="16" fillId="0" borderId="2" xfId="1" applyFont="1" applyBorder="1" applyAlignment="1" applyProtection="1">
      <alignment horizontal="center" vertical="center"/>
      <protection locked="0"/>
    </xf>
    <xf numFmtId="0" fontId="20" fillId="0" borderId="5" xfId="1" applyFont="1" applyBorder="1" applyAlignment="1" applyProtection="1">
      <alignment horizontal="left" vertical="center"/>
      <protection locked="0"/>
    </xf>
    <xf numFmtId="0" fontId="16" fillId="0" borderId="17" xfId="1" applyFont="1" applyBorder="1" applyAlignment="1" applyProtection="1">
      <alignment horizontal="center" vertical="center"/>
      <protection locked="0"/>
    </xf>
    <xf numFmtId="0" fontId="16" fillId="0" borderId="18" xfId="1" applyFont="1" applyBorder="1" applyAlignment="1" applyProtection="1">
      <alignment horizontal="right" vertical="center"/>
      <protection locked="0"/>
    </xf>
    <xf numFmtId="0" fontId="16" fillId="0" borderId="13" xfId="1" applyFont="1" applyBorder="1" applyAlignment="1" applyProtection="1">
      <alignment horizontal="center" vertical="center"/>
      <protection locked="0"/>
    </xf>
    <xf numFmtId="0" fontId="20" fillId="0" borderId="11" xfId="1" applyFont="1" applyBorder="1" applyAlignment="1" applyProtection="1">
      <alignment horizontal="left" vertical="center"/>
      <protection locked="0"/>
    </xf>
    <xf numFmtId="0" fontId="20" fillId="0" borderId="1" xfId="1" applyFont="1" applyBorder="1" applyAlignment="1" applyProtection="1">
      <alignment horizontal="left" vertical="center"/>
      <protection locked="0"/>
    </xf>
    <xf numFmtId="0" fontId="20" fillId="0" borderId="12" xfId="1" applyFont="1" applyBorder="1" applyAlignment="1" applyProtection="1">
      <alignment horizontal="left" vertical="center"/>
      <protection locked="0"/>
    </xf>
    <xf numFmtId="0" fontId="16" fillId="6" borderId="21" xfId="1" applyFont="1" applyFill="1" applyBorder="1" applyAlignment="1" applyProtection="1">
      <alignment horizontal="center" vertical="center"/>
      <protection locked="0"/>
    </xf>
    <xf numFmtId="0" fontId="16" fillId="0" borderId="12" xfId="1" applyFont="1" applyBorder="1" applyAlignment="1" applyProtection="1">
      <alignment horizontal="right" vertical="center"/>
      <protection locked="0"/>
    </xf>
    <xf numFmtId="0" fontId="22" fillId="0" borderId="0" xfId="1" applyFont="1" applyAlignment="1" applyProtection="1">
      <alignment horizontal="left" vertical="top"/>
      <protection locked="0"/>
    </xf>
    <xf numFmtId="0" fontId="21" fillId="0" borderId="7" xfId="1" applyFont="1" applyBorder="1" applyAlignment="1" applyProtection="1">
      <alignment horizontal="center" vertical="top"/>
      <protection locked="0"/>
    </xf>
    <xf numFmtId="0" fontId="21" fillId="0" borderId="7" xfId="1" applyFont="1" applyBorder="1" applyAlignment="1" applyProtection="1">
      <alignment horizontal="right" vertical="top"/>
      <protection locked="0"/>
    </xf>
    <xf numFmtId="0" fontId="16" fillId="0" borderId="23" xfId="1" applyFont="1" applyBorder="1" applyAlignment="1" applyProtection="1">
      <alignment horizontal="center" vertical="center"/>
      <protection locked="0"/>
    </xf>
    <xf numFmtId="0" fontId="22" fillId="0" borderId="0" xfId="1" applyFont="1" applyAlignment="1" applyProtection="1">
      <alignment horizontal="left" vertical="center"/>
      <protection locked="0"/>
    </xf>
    <xf numFmtId="0" fontId="22" fillId="0" borderId="7" xfId="1" applyFont="1" applyBorder="1" applyAlignment="1" applyProtection="1">
      <alignment horizontal="right" vertical="top"/>
      <protection locked="0"/>
    </xf>
    <xf numFmtId="0" fontId="21" fillId="0" borderId="0" xfId="1" applyFont="1" applyAlignment="1" applyProtection="1">
      <alignment horizontal="right" vertical="top"/>
      <protection locked="0"/>
    </xf>
    <xf numFmtId="0" fontId="19" fillId="0" borderId="24" xfId="1" applyFont="1" applyBorder="1" applyProtection="1">
      <alignment vertical="center"/>
      <protection locked="0"/>
    </xf>
    <xf numFmtId="0" fontId="16" fillId="5" borderId="3" xfId="1" applyFont="1" applyFill="1" applyBorder="1" applyAlignment="1" applyProtection="1">
      <alignment horizontal="center" vertical="center"/>
      <protection locked="0"/>
    </xf>
    <xf numFmtId="0" fontId="16" fillId="5" borderId="5" xfId="1" applyFont="1" applyFill="1" applyBorder="1" applyAlignment="1" applyProtection="1">
      <alignment horizontal="center" vertical="center"/>
      <protection locked="0"/>
    </xf>
    <xf numFmtId="0" fontId="16" fillId="5" borderId="4" xfId="1" applyFont="1" applyFill="1" applyBorder="1" applyAlignment="1" applyProtection="1">
      <alignment horizontal="center" vertical="center"/>
      <protection locked="0"/>
    </xf>
    <xf numFmtId="0" fontId="16" fillId="4" borderId="0" xfId="1" applyFont="1" applyFill="1" applyAlignment="1" applyProtection="1">
      <alignment horizontal="center" vertical="center"/>
      <protection locked="0"/>
    </xf>
    <xf numFmtId="0" fontId="19" fillId="5" borderId="25" xfId="1" applyFont="1" applyFill="1" applyBorder="1" applyProtection="1">
      <alignment vertical="center"/>
      <protection locked="0"/>
    </xf>
    <xf numFmtId="0" fontId="19" fillId="5" borderId="26" xfId="1" applyFont="1" applyFill="1" applyBorder="1" applyProtection="1">
      <alignment vertical="center"/>
      <protection locked="0"/>
    </xf>
    <xf numFmtId="0" fontId="16" fillId="0" borderId="27" xfId="1" applyFont="1" applyBorder="1" applyAlignment="1" applyProtection="1">
      <alignment horizontal="center" vertical="center"/>
      <protection locked="0"/>
    </xf>
    <xf numFmtId="0" fontId="16" fillId="4" borderId="27" xfId="1" applyFont="1" applyFill="1" applyBorder="1" applyAlignment="1" applyProtection="1">
      <alignment horizontal="center" vertical="center"/>
      <protection locked="0"/>
    </xf>
    <xf numFmtId="0" fontId="16" fillId="0" borderId="26" xfId="1" applyFont="1" applyBorder="1" applyAlignment="1" applyProtection="1">
      <alignment horizontal="center" vertical="center"/>
      <protection locked="0"/>
    </xf>
    <xf numFmtId="0" fontId="19" fillId="5" borderId="28" xfId="1" applyFont="1" applyFill="1" applyBorder="1" applyProtection="1">
      <alignment vertical="center"/>
      <protection locked="0"/>
    </xf>
    <xf numFmtId="0" fontId="19" fillId="5" borderId="29" xfId="1" applyFont="1" applyFill="1" applyBorder="1" applyProtection="1">
      <alignment vertical="center"/>
      <protection locked="0"/>
    </xf>
    <xf numFmtId="0" fontId="16" fillId="0" borderId="28" xfId="1" applyFont="1" applyBorder="1" applyAlignment="1" applyProtection="1">
      <alignment horizontal="center" vertical="center"/>
      <protection locked="0"/>
    </xf>
    <xf numFmtId="0" fontId="16" fillId="0" borderId="30" xfId="1" applyFont="1" applyBorder="1" applyAlignment="1" applyProtection="1">
      <alignment horizontal="center" vertical="center"/>
      <protection locked="0"/>
    </xf>
    <xf numFmtId="0" fontId="16" fillId="0" borderId="29" xfId="1" applyFont="1" applyBorder="1" applyProtection="1">
      <alignment vertical="center"/>
      <protection locked="0"/>
    </xf>
    <xf numFmtId="0" fontId="16" fillId="5" borderId="31" xfId="1" applyFont="1" applyFill="1" applyBorder="1" applyAlignment="1" applyProtection="1">
      <alignment horizontal="center" vertical="center" wrapText="1"/>
      <protection locked="0"/>
    </xf>
    <xf numFmtId="0" fontId="16" fillId="5" borderId="32" xfId="1" applyFont="1" applyFill="1" applyBorder="1" applyAlignment="1" applyProtection="1">
      <alignment horizontal="center" vertical="center" wrapText="1"/>
      <protection locked="0"/>
    </xf>
    <xf numFmtId="0" fontId="16" fillId="5" borderId="33" xfId="1" applyFont="1" applyFill="1" applyBorder="1" applyAlignment="1" applyProtection="1">
      <alignment horizontal="center" vertical="center" wrapText="1"/>
      <protection locked="0"/>
    </xf>
    <xf numFmtId="0" fontId="23" fillId="0" borderId="29" xfId="1" applyFont="1" applyBorder="1" applyAlignment="1" applyProtection="1">
      <alignment horizontal="center" vertical="center" wrapText="1"/>
      <protection locked="0"/>
    </xf>
    <xf numFmtId="0" fontId="23" fillId="0" borderId="0" xfId="1" applyFont="1" applyAlignment="1" applyProtection="1">
      <alignment horizontal="center" vertical="center" wrapText="1"/>
      <protection locked="0"/>
    </xf>
    <xf numFmtId="0" fontId="25" fillId="0" borderId="7" xfId="1" applyFont="1" applyBorder="1" applyAlignment="1" applyProtection="1">
      <alignment horizontal="center" wrapText="1"/>
      <protection locked="0"/>
    </xf>
    <xf numFmtId="0" fontId="25" fillId="0" borderId="0" xfId="1" applyFont="1" applyAlignment="1" applyProtection="1">
      <alignment horizontal="center" wrapText="1"/>
      <protection locked="0"/>
    </xf>
    <xf numFmtId="0" fontId="23" fillId="0" borderId="36" xfId="1" applyFont="1" applyBorder="1" applyAlignment="1" applyProtection="1">
      <alignment horizontal="center" vertical="center" wrapText="1"/>
      <protection locked="0"/>
    </xf>
    <xf numFmtId="0" fontId="16" fillId="4" borderId="30" xfId="1" applyFont="1" applyFill="1" applyBorder="1" applyAlignment="1" applyProtection="1">
      <alignment horizontal="center" vertical="center"/>
      <protection locked="0"/>
    </xf>
    <xf numFmtId="0" fontId="25" fillId="0" borderId="40" xfId="1" applyFont="1" applyBorder="1" applyAlignment="1" applyProtection="1">
      <alignment horizontal="center" wrapText="1"/>
      <protection locked="0"/>
    </xf>
    <xf numFmtId="0" fontId="16" fillId="0" borderId="42" xfId="1" applyFont="1" applyBorder="1" applyAlignment="1" applyProtection="1">
      <alignment horizontal="center" vertical="center"/>
      <protection locked="0"/>
    </xf>
    <xf numFmtId="176" fontId="16" fillId="0" borderId="43" xfId="1" applyNumberFormat="1" applyFont="1" applyBorder="1" applyAlignment="1" applyProtection="1">
      <alignment horizontal="center" vertical="center"/>
      <protection locked="0"/>
    </xf>
    <xf numFmtId="0" fontId="16" fillId="0" borderId="43" xfId="1" applyFont="1" applyBorder="1" applyAlignment="1" applyProtection="1">
      <alignment horizontal="center" vertical="center"/>
      <protection locked="0"/>
    </xf>
    <xf numFmtId="0" fontId="23" fillId="0" borderId="12" xfId="1" applyFont="1" applyBorder="1" applyAlignment="1" applyProtection="1">
      <alignment horizontal="center" vertical="center" wrapText="1"/>
      <protection locked="0"/>
    </xf>
    <xf numFmtId="0" fontId="28" fillId="0" borderId="0" xfId="3" applyFont="1">
      <alignment vertical="center"/>
    </xf>
    <xf numFmtId="0" fontId="28" fillId="0" borderId="0" xfId="3" applyFont="1" applyAlignment="1">
      <alignment horizontal="center" vertical="center"/>
    </xf>
    <xf numFmtId="0" fontId="28" fillId="0" borderId="7" xfId="3" applyFont="1" applyBorder="1" applyAlignment="1">
      <alignment horizontal="center" vertical="center"/>
    </xf>
    <xf numFmtId="0" fontId="28" fillId="0" borderId="7" xfId="3" applyFont="1" applyBorder="1">
      <alignment vertical="center"/>
    </xf>
    <xf numFmtId="0" fontId="28" fillId="0" borderId="7" xfId="3" applyFont="1" applyBorder="1" applyAlignment="1">
      <alignment vertical="center" textRotation="255" wrapText="1"/>
    </xf>
    <xf numFmtId="0" fontId="28" fillId="0" borderId="8" xfId="3" applyFont="1" applyBorder="1">
      <alignment vertical="center"/>
    </xf>
    <xf numFmtId="0" fontId="28" fillId="0" borderId="0" xfId="3" applyFont="1" applyAlignment="1">
      <alignment vertical="center" textRotation="255" wrapText="1"/>
    </xf>
    <xf numFmtId="49" fontId="28" fillId="0" borderId="0" xfId="3" applyNumberFormat="1" applyFont="1">
      <alignment vertical="center"/>
    </xf>
    <xf numFmtId="0" fontId="28" fillId="0" borderId="9" xfId="3" applyFont="1" applyBorder="1" applyAlignment="1">
      <alignment horizontal="left" vertical="center"/>
    </xf>
    <xf numFmtId="0" fontId="28" fillId="0" borderId="9" xfId="3" applyFont="1" applyBorder="1">
      <alignment vertical="center"/>
    </xf>
    <xf numFmtId="0" fontId="28" fillId="0" borderId="1" xfId="3" applyFont="1" applyBorder="1">
      <alignment vertical="center"/>
    </xf>
    <xf numFmtId="0" fontId="28" fillId="0" borderId="1" xfId="3" applyFont="1" applyBorder="1" applyAlignment="1">
      <alignment vertical="center" textRotation="255" wrapText="1"/>
    </xf>
    <xf numFmtId="0" fontId="28" fillId="0" borderId="12" xfId="3" applyFont="1" applyBorder="1" applyAlignment="1">
      <alignment horizontal="left" vertical="center"/>
    </xf>
    <xf numFmtId="0" fontId="28" fillId="0" borderId="7" xfId="3" applyFont="1" applyBorder="1" applyAlignment="1">
      <alignment horizontal="center" vertical="center" textRotation="255" wrapText="1"/>
    </xf>
    <xf numFmtId="0" fontId="28" fillId="0" borderId="0" xfId="3" applyFont="1" applyAlignment="1">
      <alignment vertical="center" wrapText="1"/>
    </xf>
    <xf numFmtId="0" fontId="31" fillId="0" borderId="0" xfId="3" applyFont="1">
      <alignment vertical="center"/>
    </xf>
    <xf numFmtId="0" fontId="31" fillId="0" borderId="1" xfId="3" applyFont="1" applyBorder="1">
      <alignment vertical="center"/>
    </xf>
    <xf numFmtId="0" fontId="28" fillId="0" borderId="12" xfId="3" applyFont="1" applyBorder="1">
      <alignment vertical="center"/>
    </xf>
    <xf numFmtId="0" fontId="31" fillId="0" borderId="7" xfId="3" applyFont="1" applyBorder="1">
      <alignment vertical="center"/>
    </xf>
    <xf numFmtId="0" fontId="31" fillId="0" borderId="6" xfId="3" applyFont="1" applyBorder="1">
      <alignment vertical="center"/>
    </xf>
    <xf numFmtId="0" fontId="31" fillId="0" borderId="11" xfId="3" applyFont="1" applyBorder="1">
      <alignment vertical="center"/>
    </xf>
    <xf numFmtId="0" fontId="26" fillId="0" borderId="1" xfId="2" applyBorder="1">
      <alignment vertical="center"/>
    </xf>
    <xf numFmtId="0" fontId="28" fillId="0" borderId="0" xfId="3" applyFont="1" applyAlignment="1">
      <alignment vertical="top"/>
    </xf>
    <xf numFmtId="0" fontId="6" fillId="3" borderId="3" xfId="1" applyFont="1" applyFill="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9" fillId="0" borderId="9" xfId="1" applyFont="1" applyBorder="1" applyAlignment="1">
      <alignment horizontal="left" vertical="center" wrapText="1"/>
    </xf>
    <xf numFmtId="0" fontId="0" fillId="0" borderId="6" xfId="0" applyBorder="1">
      <alignment vertical="center"/>
    </xf>
    <xf numFmtId="0" fontId="0" fillId="0" borderId="0" xfId="0">
      <alignment vertical="center"/>
    </xf>
    <xf numFmtId="0" fontId="0" fillId="0" borderId="9" xfId="0" applyBorder="1">
      <alignment vertical="center"/>
    </xf>
    <xf numFmtId="0" fontId="0" fillId="0" borderId="11" xfId="0" applyBorder="1">
      <alignment vertical="center"/>
    </xf>
    <xf numFmtId="0" fontId="0" fillId="0" borderId="1" xfId="0" applyBorder="1">
      <alignment vertical="center"/>
    </xf>
    <xf numFmtId="0" fontId="0" fillId="0" borderId="12" xfId="0" applyBorder="1">
      <alignment vertical="center"/>
    </xf>
    <xf numFmtId="0" fontId="8" fillId="0" borderId="0" xfId="0" applyFont="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2" fillId="4" borderId="10" xfId="1" applyFont="1" applyFill="1" applyBorder="1" applyAlignment="1">
      <alignment horizontal="left" vertical="center"/>
    </xf>
    <xf numFmtId="0" fontId="2" fillId="4" borderId="7" xfId="1" applyFont="1" applyFill="1" applyBorder="1" applyAlignment="1">
      <alignment horizontal="left" vertical="center"/>
    </xf>
    <xf numFmtId="0" fontId="2" fillId="4" borderId="8" xfId="1" applyFont="1" applyFill="1" applyBorder="1" applyAlignment="1">
      <alignment horizontal="left" vertical="center"/>
    </xf>
    <xf numFmtId="0" fontId="2" fillId="4" borderId="11" xfId="1" applyFont="1" applyFill="1" applyBorder="1" applyAlignment="1">
      <alignment horizontal="left" vertical="center"/>
    </xf>
    <xf numFmtId="0" fontId="2" fillId="4" borderId="1" xfId="1" applyFont="1" applyFill="1" applyBorder="1" applyAlignment="1">
      <alignment horizontal="left" vertical="center"/>
    </xf>
    <xf numFmtId="0" fontId="2" fillId="4" borderId="12" xfId="1" applyFont="1" applyFill="1" applyBorder="1" applyAlignment="1">
      <alignment horizontal="left" vertical="center"/>
    </xf>
    <xf numFmtId="0" fontId="2" fillId="4" borderId="10"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8" xfId="1" applyFont="1" applyFill="1" applyBorder="1" applyAlignment="1">
      <alignment horizontal="center" vertical="center"/>
    </xf>
    <xf numFmtId="0" fontId="2" fillId="4" borderId="11"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12" xfId="1" applyFont="1" applyFill="1" applyBorder="1" applyAlignment="1">
      <alignment horizontal="center" vertical="center"/>
    </xf>
    <xf numFmtId="0" fontId="2" fillId="2" borderId="2" xfId="1" applyFont="1" applyFill="1" applyBorder="1" applyAlignment="1">
      <alignment horizontal="center" vertical="center"/>
    </xf>
    <xf numFmtId="0" fontId="2" fillId="0" borderId="2" xfId="1" applyFont="1" applyBorder="1" applyAlignment="1">
      <alignment horizontal="center" vertical="center"/>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0" fontId="4" fillId="0" borderId="0" xfId="1" applyFont="1" applyAlignment="1">
      <alignment horizontal="center" vertical="center"/>
    </xf>
    <xf numFmtId="49" fontId="2" fillId="0" borderId="2" xfId="1" applyNumberFormat="1" applyFont="1" applyBorder="1" applyAlignment="1">
      <alignment horizontal="center" vertical="center"/>
    </xf>
    <xf numFmtId="0" fontId="5" fillId="0" borderId="2" xfId="1" applyFont="1" applyBorder="1" applyAlignment="1">
      <alignment horizontal="center" vertical="center"/>
    </xf>
    <xf numFmtId="0" fontId="6" fillId="3" borderId="3" xfId="0"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56" fontId="12" fillId="0" borderId="0" xfId="0" applyNumberFormat="1" applyFont="1" applyAlignment="1">
      <alignment vertical="center" wrapText="1"/>
    </xf>
    <xf numFmtId="0" fontId="13" fillId="0" borderId="0" xfId="0" applyFont="1">
      <alignment vertical="center"/>
    </xf>
    <xf numFmtId="0" fontId="13" fillId="0" borderId="9" xfId="0" applyFont="1" applyBorder="1">
      <alignment vertical="center"/>
    </xf>
    <xf numFmtId="0" fontId="4" fillId="0" borderId="0" xfId="0" applyFont="1" applyAlignment="1">
      <alignment horizontal="center" vertical="center"/>
    </xf>
    <xf numFmtId="49" fontId="2" fillId="0" borderId="2" xfId="0" applyNumberFormat="1" applyFont="1" applyBorder="1" applyAlignment="1">
      <alignment horizontal="center" vertical="center"/>
    </xf>
    <xf numFmtId="0" fontId="5" fillId="0" borderId="2" xfId="0" applyFont="1" applyBorder="1" applyAlignment="1">
      <alignment horizontal="center" vertical="center"/>
    </xf>
    <xf numFmtId="0" fontId="24" fillId="0" borderId="34" xfId="1" applyFont="1" applyBorder="1" applyAlignment="1" applyProtection="1">
      <alignment horizontal="center" vertical="center" wrapText="1"/>
      <protection locked="0"/>
    </xf>
    <xf numFmtId="0" fontId="24" fillId="0" borderId="7" xfId="1" applyFont="1" applyBorder="1" applyAlignment="1" applyProtection="1">
      <alignment horizontal="center" vertical="center" wrapText="1"/>
      <protection locked="0"/>
    </xf>
    <xf numFmtId="0" fontId="24" fillId="0" borderId="37" xfId="1" applyFont="1" applyBorder="1" applyAlignment="1" applyProtection="1">
      <alignment horizontal="center" vertical="center" wrapText="1"/>
      <protection locked="0"/>
    </xf>
    <xf numFmtId="0" fontId="24" fillId="0" borderId="0" xfId="1" applyFont="1" applyAlignment="1" applyProtection="1">
      <alignment horizontal="center" vertical="center" wrapText="1"/>
      <protection locked="0"/>
    </xf>
    <xf numFmtId="0" fontId="24" fillId="0" borderId="39" xfId="1" applyFont="1" applyBorder="1" applyAlignment="1" applyProtection="1">
      <alignment horizontal="center" vertical="center" wrapText="1"/>
      <protection locked="0"/>
    </xf>
    <xf numFmtId="0" fontId="24" fillId="0" borderId="40" xfId="1" applyFont="1" applyBorder="1" applyAlignment="1" applyProtection="1">
      <alignment horizontal="center" vertical="center" wrapText="1"/>
      <protection locked="0"/>
    </xf>
    <xf numFmtId="0" fontId="25" fillId="0" borderId="7" xfId="1" applyFont="1" applyBorder="1" applyAlignment="1" applyProtection="1">
      <alignment horizontal="center" wrapText="1"/>
      <protection locked="0"/>
    </xf>
    <xf numFmtId="0" fontId="25" fillId="0" borderId="35" xfId="1" applyFont="1" applyBorder="1" applyAlignment="1" applyProtection="1">
      <alignment horizontal="center" wrapText="1"/>
      <protection locked="0"/>
    </xf>
    <xf numFmtId="0" fontId="25" fillId="0" borderId="0" xfId="1" applyFont="1" applyAlignment="1" applyProtection="1">
      <alignment horizontal="center" wrapText="1"/>
      <protection locked="0"/>
    </xf>
    <xf numFmtId="0" fontId="25" fillId="0" borderId="38" xfId="1" applyFont="1" applyBorder="1" applyAlignment="1" applyProtection="1">
      <alignment horizontal="center" wrapText="1"/>
      <protection locked="0"/>
    </xf>
    <xf numFmtId="0" fontId="25" fillId="0" borderId="40" xfId="1" applyFont="1" applyBorder="1" applyAlignment="1" applyProtection="1">
      <alignment horizontal="center" wrapText="1"/>
      <protection locked="0"/>
    </xf>
    <xf numFmtId="0" fontId="25" fillId="0" borderId="41" xfId="1" applyFont="1" applyBorder="1" applyAlignment="1" applyProtection="1">
      <alignment horizontal="center" wrapText="1"/>
      <protection locked="0"/>
    </xf>
    <xf numFmtId="0" fontId="19" fillId="5" borderId="11" xfId="1" applyFont="1" applyFill="1" applyBorder="1" applyAlignment="1" applyProtection="1">
      <alignment horizontal="center" vertical="center" wrapText="1"/>
      <protection locked="0"/>
    </xf>
    <xf numFmtId="0" fontId="19" fillId="5" borderId="12" xfId="1" applyFont="1" applyFill="1" applyBorder="1" applyAlignment="1" applyProtection="1">
      <alignment horizontal="center" vertical="center" wrapText="1"/>
      <protection locked="0"/>
    </xf>
    <xf numFmtId="0" fontId="20" fillId="0" borderId="11" xfId="1" applyFont="1" applyBorder="1" applyAlignment="1" applyProtection="1">
      <alignment horizontal="left" vertical="center"/>
      <protection locked="0"/>
    </xf>
    <xf numFmtId="0" fontId="20" fillId="0" borderId="1" xfId="1" applyFont="1" applyBorder="1" applyAlignment="1" applyProtection="1">
      <alignment horizontal="left" vertical="center"/>
      <protection locked="0"/>
    </xf>
    <xf numFmtId="0" fontId="20" fillId="0" borderId="12" xfId="1" applyFont="1" applyBorder="1" applyAlignment="1" applyProtection="1">
      <alignment horizontal="left" vertical="center"/>
      <protection locked="0"/>
    </xf>
    <xf numFmtId="0" fontId="16" fillId="0" borderId="2" xfId="1" applyFont="1" applyBorder="1" applyAlignment="1" applyProtection="1">
      <alignment horizontal="left" vertical="center"/>
      <protection locked="0"/>
    </xf>
    <xf numFmtId="0" fontId="16" fillId="6" borderId="2" xfId="1" applyFont="1" applyFill="1" applyBorder="1" applyAlignment="1" applyProtection="1">
      <alignment horizontal="center" vertical="center"/>
      <protection locked="0"/>
    </xf>
    <xf numFmtId="0" fontId="16" fillId="5" borderId="3" xfId="1" applyFont="1" applyFill="1" applyBorder="1" applyAlignment="1" applyProtection="1">
      <alignment horizontal="center" vertical="center"/>
      <protection locked="0"/>
    </xf>
    <xf numFmtId="0" fontId="16" fillId="5" borderId="5" xfId="1" applyFont="1" applyFill="1" applyBorder="1" applyAlignment="1" applyProtection="1">
      <alignment horizontal="center" vertical="center"/>
      <protection locked="0"/>
    </xf>
    <xf numFmtId="0" fontId="18" fillId="2" borderId="3" xfId="1" applyFont="1" applyFill="1" applyBorder="1" applyAlignment="1" applyProtection="1">
      <alignment horizontal="center" vertical="center"/>
      <protection locked="0"/>
    </xf>
    <xf numFmtId="0" fontId="18" fillId="2" borderId="4" xfId="1" applyFont="1" applyFill="1" applyBorder="1" applyAlignment="1" applyProtection="1">
      <alignment horizontal="center" vertical="center"/>
      <protection locked="0"/>
    </xf>
    <xf numFmtId="0" fontId="18" fillId="2" borderId="5" xfId="1" applyFont="1" applyFill="1" applyBorder="1" applyAlignment="1" applyProtection="1">
      <alignment horizontal="center" vertical="center"/>
      <protection locked="0"/>
    </xf>
    <xf numFmtId="0" fontId="16" fillId="0" borderId="10" xfId="1" applyFont="1" applyBorder="1" applyAlignment="1" applyProtection="1">
      <alignment horizontal="left" vertical="center" wrapText="1"/>
      <protection locked="0"/>
    </xf>
    <xf numFmtId="0" fontId="16" fillId="0" borderId="7" xfId="1" applyFont="1" applyBorder="1" applyAlignment="1" applyProtection="1">
      <alignment horizontal="left" vertical="center" wrapText="1"/>
      <protection locked="0"/>
    </xf>
    <xf numFmtId="0" fontId="16" fillId="0" borderId="8" xfId="1" applyFont="1" applyBorder="1" applyAlignment="1" applyProtection="1">
      <alignment horizontal="left" vertical="center" wrapText="1"/>
      <protection locked="0"/>
    </xf>
    <xf numFmtId="0" fontId="16" fillId="0" borderId="6" xfId="1" applyFont="1" applyBorder="1" applyAlignment="1" applyProtection="1">
      <alignment horizontal="left" vertical="center" wrapText="1"/>
      <protection locked="0"/>
    </xf>
    <xf numFmtId="0" fontId="16" fillId="0" borderId="0" xfId="1" applyFont="1" applyAlignment="1" applyProtection="1">
      <alignment horizontal="left" vertical="center" wrapText="1"/>
      <protection locked="0"/>
    </xf>
    <xf numFmtId="0" fontId="16" fillId="0" borderId="9" xfId="1" applyFont="1" applyBorder="1" applyAlignment="1" applyProtection="1">
      <alignment horizontal="left" vertical="center" wrapText="1"/>
      <protection locked="0"/>
    </xf>
    <xf numFmtId="0" fontId="16" fillId="0" borderId="11" xfId="1" applyFont="1" applyBorder="1" applyAlignment="1" applyProtection="1">
      <alignment horizontal="left" vertical="center" wrapText="1"/>
      <protection locked="0"/>
    </xf>
    <xf numFmtId="0" fontId="16" fillId="0" borderId="1" xfId="1" applyFont="1" applyBorder="1" applyAlignment="1" applyProtection="1">
      <alignment horizontal="left" vertical="center" wrapText="1"/>
      <protection locked="0"/>
    </xf>
    <xf numFmtId="0" fontId="16" fillId="0" borderId="12" xfId="1" applyFont="1" applyBorder="1" applyAlignment="1" applyProtection="1">
      <alignment horizontal="left" vertical="center" wrapText="1"/>
      <protection locked="0"/>
    </xf>
    <xf numFmtId="0" fontId="16" fillId="0" borderId="22" xfId="1" applyFont="1" applyBorder="1" applyAlignment="1" applyProtection="1">
      <alignment horizontal="center" vertical="center"/>
      <protection locked="0"/>
    </xf>
    <xf numFmtId="0" fontId="16" fillId="0" borderId="19" xfId="1" applyFont="1" applyBorder="1" applyAlignment="1" applyProtection="1">
      <alignment horizontal="center" vertical="center"/>
      <protection locked="0"/>
    </xf>
    <xf numFmtId="0" fontId="16" fillId="0" borderId="20" xfId="1" applyFont="1" applyBorder="1" applyAlignment="1" applyProtection="1">
      <alignment horizontal="center" vertical="center"/>
      <protection locked="0"/>
    </xf>
    <xf numFmtId="0" fontId="19" fillId="0" borderId="15" xfId="1" applyFont="1" applyBorder="1" applyAlignment="1" applyProtection="1">
      <alignment horizontal="center"/>
      <protection locked="0"/>
    </xf>
    <xf numFmtId="0" fontId="19" fillId="0" borderId="16" xfId="1" applyFont="1" applyBorder="1" applyAlignment="1" applyProtection="1">
      <alignment horizontal="center"/>
      <protection locked="0"/>
    </xf>
    <xf numFmtId="0" fontId="16" fillId="0" borderId="13" xfId="1" applyFont="1" applyBorder="1" applyAlignment="1" applyProtection="1">
      <alignment horizontal="left" vertical="center"/>
      <protection locked="0"/>
    </xf>
    <xf numFmtId="0" fontId="20" fillId="0" borderId="3" xfId="1" applyFont="1" applyBorder="1" applyAlignment="1" applyProtection="1">
      <alignment horizontal="left" vertical="center"/>
      <protection locked="0"/>
    </xf>
    <xf numFmtId="0" fontId="20" fillId="0" borderId="4" xfId="1" applyFont="1" applyBorder="1" applyAlignment="1" applyProtection="1">
      <alignment horizontal="left" vertical="center"/>
      <protection locked="0"/>
    </xf>
    <xf numFmtId="0" fontId="20" fillId="0" borderId="5" xfId="1" applyFont="1" applyBorder="1" applyAlignment="1" applyProtection="1">
      <alignment horizontal="left" vertical="center"/>
      <protection locked="0"/>
    </xf>
    <xf numFmtId="0" fontId="21" fillId="0" borderId="4" xfId="1" applyFont="1" applyBorder="1" applyAlignment="1" applyProtection="1">
      <alignment horizontal="right" vertical="top"/>
      <protection locked="0"/>
    </xf>
    <xf numFmtId="0" fontId="18" fillId="2" borderId="2"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9" fillId="0" borderId="13" xfId="1" applyFont="1" applyBorder="1" applyAlignment="1" applyProtection="1">
      <alignment horizontal="center" vertical="center"/>
      <protection locked="0"/>
    </xf>
    <xf numFmtId="0" fontId="19" fillId="0" borderId="17" xfId="1" applyFont="1" applyBorder="1" applyAlignment="1" applyProtection="1">
      <alignment horizontal="center" vertical="center"/>
      <protection locked="0"/>
    </xf>
    <xf numFmtId="0" fontId="19" fillId="0" borderId="14" xfId="1" applyFont="1" applyBorder="1" applyAlignment="1" applyProtection="1">
      <alignment horizontal="center" vertical="center"/>
      <protection locked="0"/>
    </xf>
    <xf numFmtId="0" fontId="16" fillId="0" borderId="2" xfId="1" applyFont="1" applyBorder="1" applyProtection="1">
      <alignment vertical="center"/>
      <protection locked="0"/>
    </xf>
    <xf numFmtId="0" fontId="16" fillId="0" borderId="2" xfId="1" applyFont="1" applyBorder="1" applyAlignment="1" applyProtection="1">
      <alignment horizontal="left" vertical="center" wrapText="1"/>
      <protection locked="0"/>
    </xf>
    <xf numFmtId="0" fontId="16" fillId="0" borderId="3" xfId="1" applyFont="1" applyBorder="1" applyAlignment="1" applyProtection="1">
      <alignment horizontal="center" vertical="center"/>
      <protection locked="0"/>
    </xf>
    <xf numFmtId="0" fontId="16" fillId="0" borderId="2" xfId="1" applyFont="1" applyBorder="1" applyAlignment="1" applyProtection="1">
      <alignment horizontal="center" vertical="center"/>
      <protection locked="0"/>
    </xf>
    <xf numFmtId="0" fontId="16" fillId="6" borderId="3" xfId="1" applyFont="1" applyFill="1" applyBorder="1" applyAlignment="1" applyProtection="1">
      <alignment horizontal="center" vertical="center"/>
      <protection locked="0"/>
    </xf>
    <xf numFmtId="0" fontId="16" fillId="6" borderId="4" xfId="1" applyFont="1" applyFill="1" applyBorder="1" applyAlignment="1" applyProtection="1">
      <alignment horizontal="center" vertical="center"/>
      <protection locked="0"/>
    </xf>
    <xf numFmtId="0" fontId="16" fillId="6" borderId="5" xfId="1" applyFont="1" applyFill="1" applyBorder="1" applyAlignment="1" applyProtection="1">
      <alignment horizontal="center" vertical="center"/>
      <protection locked="0"/>
    </xf>
    <xf numFmtId="0" fontId="16" fillId="0" borderId="13" xfId="1" applyFont="1" applyBorder="1" applyAlignment="1" applyProtection="1">
      <alignment horizontal="center" vertical="center"/>
      <protection locked="0"/>
    </xf>
    <xf numFmtId="0" fontId="16" fillId="0" borderId="14" xfId="1" applyFont="1" applyBorder="1" applyAlignment="1" applyProtection="1">
      <alignment horizontal="center" vertical="center"/>
      <protection locked="0"/>
    </xf>
    <xf numFmtId="0" fontId="20" fillId="0" borderId="6" xfId="1" applyFont="1" applyBorder="1" applyAlignment="1" applyProtection="1">
      <alignment horizontal="left" vertical="center"/>
      <protection locked="0"/>
    </xf>
    <xf numFmtId="0" fontId="20" fillId="0" borderId="0" xfId="1" applyFont="1" applyAlignment="1" applyProtection="1">
      <alignment horizontal="left" vertical="center"/>
      <protection locked="0"/>
    </xf>
    <xf numFmtId="0" fontId="20" fillId="0" borderId="9" xfId="1" applyFont="1" applyBorder="1" applyAlignment="1" applyProtection="1">
      <alignment horizontal="left" vertical="center"/>
      <protection locked="0"/>
    </xf>
    <xf numFmtId="0" fontId="16" fillId="0" borderId="17" xfId="1" applyFont="1" applyBorder="1" applyAlignment="1" applyProtection="1">
      <alignment horizontal="center" vertical="center"/>
      <protection locked="0"/>
    </xf>
    <xf numFmtId="0" fontId="16" fillId="0" borderId="12" xfId="1" applyFont="1" applyBorder="1" applyAlignment="1" applyProtection="1">
      <alignment horizontal="center" vertical="center"/>
      <protection locked="0"/>
    </xf>
    <xf numFmtId="0" fontId="16" fillId="0" borderId="3" xfId="1" applyFont="1" applyBorder="1" applyAlignment="1" applyProtection="1">
      <alignment horizontal="left" vertical="center"/>
      <protection locked="0"/>
    </xf>
    <xf numFmtId="0" fontId="16" fillId="0" borderId="4" xfId="1" applyFont="1" applyBorder="1" applyAlignment="1" applyProtection="1">
      <alignment horizontal="left" vertical="center"/>
      <protection locked="0"/>
    </xf>
    <xf numFmtId="0" fontId="16" fillId="0" borderId="5" xfId="1" applyFont="1" applyBorder="1" applyAlignment="1" applyProtection="1">
      <alignment horizontal="left" vertical="center"/>
      <protection locked="0"/>
    </xf>
    <xf numFmtId="0" fontId="16" fillId="0" borderId="6" xfId="1" applyFont="1" applyBorder="1" applyAlignment="1" applyProtection="1">
      <alignment horizontal="left" vertical="center"/>
      <protection locked="0"/>
    </xf>
    <xf numFmtId="0" fontId="16" fillId="0" borderId="0" xfId="1" applyFont="1" applyAlignment="1" applyProtection="1">
      <alignment horizontal="left" vertical="center"/>
      <protection locked="0"/>
    </xf>
    <xf numFmtId="0" fontId="16" fillId="0" borderId="9" xfId="1" applyFont="1" applyBorder="1" applyAlignment="1" applyProtection="1">
      <alignment horizontal="left" vertical="center"/>
      <protection locked="0"/>
    </xf>
    <xf numFmtId="0" fontId="19" fillId="0" borderId="15" xfId="1" applyFont="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0" fontId="20" fillId="0" borderId="10" xfId="1" applyFont="1" applyBorder="1" applyAlignment="1" applyProtection="1">
      <alignment horizontal="left" vertical="center"/>
      <protection locked="0"/>
    </xf>
    <xf numFmtId="0" fontId="20" fillId="0" borderId="7" xfId="1" applyFont="1" applyBorder="1" applyAlignment="1" applyProtection="1">
      <alignment horizontal="left" vertical="center"/>
      <protection locked="0"/>
    </xf>
    <xf numFmtId="0" fontId="20" fillId="0" borderId="8" xfId="1" applyFont="1" applyBorder="1" applyAlignment="1" applyProtection="1">
      <alignment horizontal="left" vertical="center"/>
      <protection locked="0"/>
    </xf>
    <xf numFmtId="0" fontId="19" fillId="0" borderId="8" xfId="1" applyFont="1" applyBorder="1" applyAlignment="1" applyProtection="1">
      <alignment horizontal="center" vertical="center"/>
      <protection locked="0"/>
    </xf>
    <xf numFmtId="0" fontId="19" fillId="0" borderId="9" xfId="1" applyFont="1" applyBorder="1" applyAlignment="1" applyProtection="1">
      <alignment horizontal="center" vertical="center"/>
      <protection locked="0"/>
    </xf>
    <xf numFmtId="0" fontId="19" fillId="0" borderId="12" xfId="1" applyFont="1" applyBorder="1" applyAlignment="1" applyProtection="1">
      <alignment horizontal="center" vertical="center"/>
      <protection locked="0"/>
    </xf>
    <xf numFmtId="0" fontId="16" fillId="2" borderId="2" xfId="1" applyFont="1" applyFill="1" applyBorder="1" applyAlignment="1" applyProtection="1">
      <alignment horizontal="center" vertical="center"/>
      <protection locked="0"/>
    </xf>
    <xf numFmtId="0" fontId="16" fillId="0" borderId="5" xfId="1" applyFont="1" applyBorder="1" applyAlignment="1" applyProtection="1">
      <alignment horizontal="center" vertical="center"/>
      <protection locked="0"/>
    </xf>
    <xf numFmtId="0" fontId="16" fillId="0" borderId="1" xfId="1" applyFont="1" applyBorder="1" applyAlignment="1" applyProtection="1">
      <alignment horizontal="center" vertical="center"/>
      <protection locked="0"/>
    </xf>
    <xf numFmtId="0" fontId="17" fillId="5" borderId="0" xfId="1" applyFont="1" applyFill="1" applyAlignment="1" applyProtection="1">
      <alignment horizontal="center" vertical="center"/>
      <protection locked="0"/>
    </xf>
    <xf numFmtId="49" fontId="16" fillId="0" borderId="2" xfId="1" applyNumberFormat="1" applyFont="1" applyBorder="1" applyAlignment="1" applyProtection="1">
      <alignment horizontal="center" vertical="center"/>
      <protection locked="0"/>
    </xf>
    <xf numFmtId="0" fontId="34" fillId="0" borderId="7" xfId="3" applyFont="1" applyBorder="1" applyAlignment="1">
      <alignment horizontal="left" vertical="center" wrapText="1"/>
    </xf>
    <xf numFmtId="0" fontId="28" fillId="0" borderId="10" xfId="3" applyFont="1" applyBorder="1" applyAlignment="1">
      <alignment horizontal="center" vertical="center" wrapText="1"/>
    </xf>
    <xf numFmtId="0" fontId="28" fillId="0" borderId="7" xfId="3" applyFont="1" applyBorder="1" applyAlignment="1">
      <alignment horizontal="center" vertical="center" wrapText="1"/>
    </xf>
    <xf numFmtId="0" fontId="28" fillId="0" borderId="8" xfId="3" applyFont="1" applyBorder="1" applyAlignment="1">
      <alignment horizontal="center" vertical="center" wrapText="1"/>
    </xf>
    <xf numFmtId="0" fontId="28" fillId="0" borderId="6" xfId="3" applyFont="1" applyBorder="1" applyAlignment="1">
      <alignment horizontal="center" vertical="center" wrapText="1"/>
    </xf>
    <xf numFmtId="0" fontId="28" fillId="0" borderId="0" xfId="3" applyFont="1" applyAlignment="1">
      <alignment horizontal="center" vertical="center" wrapText="1"/>
    </xf>
    <xf numFmtId="0" fontId="28" fillId="0" borderId="9" xfId="3" applyFont="1" applyBorder="1" applyAlignment="1">
      <alignment horizontal="center" vertical="center" wrapText="1"/>
    </xf>
    <xf numFmtId="0" fontId="28" fillId="0" borderId="11" xfId="3" applyFont="1" applyBorder="1" applyAlignment="1">
      <alignment horizontal="center" vertical="center" wrapText="1"/>
    </xf>
    <xf numFmtId="0" fontId="28" fillId="0" borderId="1" xfId="3" applyFont="1" applyBorder="1" applyAlignment="1">
      <alignment horizontal="center" vertical="center" wrapText="1"/>
    </xf>
    <xf numFmtId="0" fontId="28" fillId="0" borderId="12" xfId="3" applyFont="1" applyBorder="1" applyAlignment="1">
      <alignment horizontal="center" vertical="center" wrapText="1"/>
    </xf>
    <xf numFmtId="0" fontId="32" fillId="0" borderId="10" xfId="3" applyFont="1" applyBorder="1" applyAlignment="1">
      <alignment horizontal="right" vertical="center" wrapText="1" shrinkToFit="1"/>
    </xf>
    <xf numFmtId="0" fontId="32" fillId="0" borderId="7" xfId="3" applyFont="1" applyBorder="1" applyAlignment="1">
      <alignment horizontal="right" vertical="center" wrapText="1" shrinkToFit="1"/>
    </xf>
    <xf numFmtId="0" fontId="32" fillId="0" borderId="11" xfId="3" applyFont="1" applyBorder="1" applyAlignment="1">
      <alignment horizontal="right" vertical="center" wrapText="1" shrinkToFit="1"/>
    </xf>
    <xf numFmtId="0" fontId="32" fillId="0" borderId="1" xfId="3" applyFont="1" applyBorder="1" applyAlignment="1">
      <alignment horizontal="right" vertical="center" wrapText="1" shrinkToFit="1"/>
    </xf>
    <xf numFmtId="0" fontId="32" fillId="5" borderId="7" xfId="3" applyFont="1" applyFill="1" applyBorder="1" applyAlignment="1">
      <alignment horizontal="center" wrapText="1" shrinkToFit="1"/>
    </xf>
    <xf numFmtId="0" fontId="32" fillId="5" borderId="8" xfId="3" applyFont="1" applyFill="1" applyBorder="1" applyAlignment="1">
      <alignment horizontal="center" wrapText="1" shrinkToFit="1"/>
    </xf>
    <xf numFmtId="0" fontId="32" fillId="5" borderId="1" xfId="3" applyFont="1" applyFill="1" applyBorder="1" applyAlignment="1">
      <alignment horizontal="center" wrapText="1" shrinkToFit="1"/>
    </xf>
    <xf numFmtId="0" fontId="32" fillId="5" borderId="12" xfId="3" applyFont="1" applyFill="1" applyBorder="1" applyAlignment="1">
      <alignment horizontal="center" wrapText="1" shrinkToFit="1"/>
    </xf>
    <xf numFmtId="0" fontId="32" fillId="5" borderId="7" xfId="3" applyFont="1" applyFill="1" applyBorder="1" applyAlignment="1">
      <alignment horizontal="center" vertical="center" wrapText="1" shrinkToFit="1"/>
    </xf>
    <xf numFmtId="0" fontId="32" fillId="5" borderId="8" xfId="3" applyFont="1" applyFill="1" applyBorder="1" applyAlignment="1">
      <alignment horizontal="center" vertical="center" wrapText="1" shrinkToFit="1"/>
    </xf>
    <xf numFmtId="0" fontId="32" fillId="5" borderId="1" xfId="3" applyFont="1" applyFill="1" applyBorder="1" applyAlignment="1">
      <alignment horizontal="center" vertical="center" wrapText="1" shrinkToFit="1"/>
    </xf>
    <xf numFmtId="0" fontId="32" fillId="5" borderId="12" xfId="3" applyFont="1" applyFill="1" applyBorder="1" applyAlignment="1">
      <alignment horizontal="center" vertical="center" wrapText="1" shrinkToFit="1"/>
    </xf>
    <xf numFmtId="0" fontId="33" fillId="0" borderId="10" xfId="3" applyFont="1" applyBorder="1" applyAlignment="1">
      <alignment horizontal="center" vertical="center" textRotation="255" wrapText="1" shrinkToFit="1"/>
    </xf>
    <xf numFmtId="0" fontId="33" fillId="0" borderId="8" xfId="3" applyFont="1" applyBorder="1" applyAlignment="1">
      <alignment horizontal="center" vertical="center" textRotation="255" wrapText="1" shrinkToFit="1"/>
    </xf>
    <xf numFmtId="0" fontId="33" fillId="0" borderId="6" xfId="3" applyFont="1" applyBorder="1" applyAlignment="1">
      <alignment horizontal="center" vertical="center" textRotation="255" wrapText="1" shrinkToFit="1"/>
    </xf>
    <xf numFmtId="0" fontId="33" fillId="0" borderId="9" xfId="3" applyFont="1" applyBorder="1" applyAlignment="1">
      <alignment horizontal="center" vertical="center" textRotation="255" wrapText="1" shrinkToFit="1"/>
    </xf>
    <xf numFmtId="0" fontId="33" fillId="0" borderId="11" xfId="3" applyFont="1" applyBorder="1" applyAlignment="1">
      <alignment horizontal="center" vertical="center" textRotation="255" wrapText="1" shrinkToFit="1"/>
    </xf>
    <xf numFmtId="0" fontId="33" fillId="0" borderId="12" xfId="3" applyFont="1" applyBorder="1" applyAlignment="1">
      <alignment horizontal="center" vertical="center" textRotation="255" wrapText="1" shrinkToFit="1"/>
    </xf>
    <xf numFmtId="0" fontId="31" fillId="0" borderId="10" xfId="3" applyFont="1" applyBorder="1" applyAlignment="1">
      <alignment horizontal="center" vertical="center" textRotation="255" shrinkToFit="1"/>
    </xf>
    <xf numFmtId="0" fontId="31" fillId="0" borderId="8" xfId="3" applyFont="1" applyBorder="1" applyAlignment="1">
      <alignment horizontal="center" vertical="center" textRotation="255" shrinkToFit="1"/>
    </xf>
    <xf numFmtId="0" fontId="31" fillId="0" borderId="6" xfId="3" applyFont="1" applyBorder="1" applyAlignment="1">
      <alignment horizontal="center" vertical="center" textRotation="255" shrinkToFit="1"/>
    </xf>
    <xf numFmtId="0" fontId="31" fillId="0" borderId="9" xfId="3" applyFont="1" applyBorder="1" applyAlignment="1">
      <alignment horizontal="center" vertical="center" textRotation="255" shrinkToFit="1"/>
    </xf>
    <xf numFmtId="0" fontId="31" fillId="0" borderId="11" xfId="3" applyFont="1" applyBorder="1" applyAlignment="1">
      <alignment horizontal="center" vertical="center" textRotation="255" shrinkToFit="1"/>
    </xf>
    <xf numFmtId="0" fontId="31" fillId="0" borderId="12" xfId="3" applyFont="1" applyBorder="1" applyAlignment="1">
      <alignment horizontal="center" vertical="center" textRotation="255" shrinkToFit="1"/>
    </xf>
    <xf numFmtId="0" fontId="28" fillId="0" borderId="0" xfId="3" applyFont="1" applyAlignment="1">
      <alignment horizontal="center" vertical="center"/>
    </xf>
    <xf numFmtId="0" fontId="30" fillId="0" borderId="0" xfId="3" applyFont="1" applyAlignment="1">
      <alignment horizontal="center" vertical="center"/>
    </xf>
    <xf numFmtId="0" fontId="28" fillId="0" borderId="2" xfId="3" applyFont="1" applyBorder="1" applyAlignment="1">
      <alignment horizontal="center" vertical="center"/>
    </xf>
    <xf numFmtId="0" fontId="28" fillId="0" borderId="13" xfId="3" applyFont="1" applyBorder="1" applyAlignment="1">
      <alignment horizontal="center" vertical="center"/>
    </xf>
    <xf numFmtId="0" fontId="28" fillId="0" borderId="10" xfId="3" applyFont="1" applyBorder="1" applyAlignment="1">
      <alignment horizontal="center" vertical="center"/>
    </xf>
    <xf numFmtId="0" fontId="28" fillId="0" borderId="7" xfId="3" applyFont="1" applyBorder="1" applyAlignment="1">
      <alignment horizontal="center" vertical="center"/>
    </xf>
    <xf numFmtId="0" fontId="28" fillId="0" borderId="11" xfId="3" applyFont="1" applyBorder="1" applyAlignment="1">
      <alignment horizontal="center" vertical="center"/>
    </xf>
    <xf numFmtId="0" fontId="28" fillId="0" borderId="1" xfId="3" applyFont="1" applyBorder="1" applyAlignment="1">
      <alignment horizontal="center" vertical="center"/>
    </xf>
    <xf numFmtId="0" fontId="28" fillId="0" borderId="8" xfId="3" applyFont="1" applyBorder="1" applyAlignment="1">
      <alignment horizontal="center" vertical="center"/>
    </xf>
    <xf numFmtId="0" fontId="28" fillId="0" borderId="12" xfId="3" applyFont="1" applyBorder="1" applyAlignment="1">
      <alignment horizontal="center" vertical="center"/>
    </xf>
  </cellXfs>
  <cellStyles count="4">
    <cellStyle name="ハイパーリンク" xfId="2" builtinId="8"/>
    <cellStyle name="標準" xfId="0" builtinId="0"/>
    <cellStyle name="標準 2 2" xfId="3" xr:uid="{F1F0F79D-ABF0-4F22-8604-BDD35058B058}"/>
    <cellStyle name="標準 5" xfId="1" xr:uid="{6E8881FF-53C5-45EA-AF48-1A9265246CDD}"/>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3FB497FA-07A9-472B-943C-4F44DF0C92A1}"/>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twoCellAnchor editAs="oneCell">
    <xdr:from>
      <xdr:col>11</xdr:col>
      <xdr:colOff>428625</xdr:colOff>
      <xdr:row>11</xdr:row>
      <xdr:rowOff>0</xdr:rowOff>
    </xdr:from>
    <xdr:to>
      <xdr:col>16</xdr:col>
      <xdr:colOff>145876</xdr:colOff>
      <xdr:row>16</xdr:row>
      <xdr:rowOff>307622</xdr:rowOff>
    </xdr:to>
    <xdr:pic>
      <xdr:nvPicPr>
        <xdr:cNvPr id="3" name="図 2">
          <a:extLst>
            <a:ext uri="{FF2B5EF4-FFF2-40B4-BE49-F238E27FC236}">
              <a16:creationId xmlns:a16="http://schemas.microsoft.com/office/drawing/2014/main" id="{CBCADB25-931D-4107-8C1B-6E32F7E332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0" y="3657600"/>
          <a:ext cx="2860501" cy="2212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600075</xdr:colOff>
      <xdr:row>14</xdr:row>
      <xdr:rowOff>285750</xdr:rowOff>
    </xdr:from>
    <xdr:to>
      <xdr:col>12</xdr:col>
      <xdr:colOff>228600</xdr:colOff>
      <xdr:row>17</xdr:row>
      <xdr:rowOff>190500</xdr:rowOff>
    </xdr:to>
    <xdr:cxnSp macro="">
      <xdr:nvCxnSpPr>
        <xdr:cNvPr id="4" name="直線矢印コネクタ 3">
          <a:extLst>
            <a:ext uri="{FF2B5EF4-FFF2-40B4-BE49-F238E27FC236}">
              <a16:creationId xmlns:a16="http://schemas.microsoft.com/office/drawing/2014/main" id="{E4FE1E18-06B7-469E-B730-7786697A6478}"/>
            </a:ext>
          </a:extLst>
        </xdr:cNvPr>
        <xdr:cNvCxnSpPr/>
      </xdr:nvCxnSpPr>
      <xdr:spPr>
        <a:xfrm flipV="1">
          <a:off x="7200900" y="5086350"/>
          <a:ext cx="257175" cy="1047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123825</xdr:colOff>
      <xdr:row>16</xdr:row>
      <xdr:rowOff>285750</xdr:rowOff>
    </xdr:from>
    <xdr:to>
      <xdr:col>14</xdr:col>
      <xdr:colOff>381000</xdr:colOff>
      <xdr:row>17</xdr:row>
      <xdr:rowOff>200025</xdr:rowOff>
    </xdr:to>
    <xdr:cxnSp macro="">
      <xdr:nvCxnSpPr>
        <xdr:cNvPr id="5" name="直線矢印コネクタ 4">
          <a:extLst>
            <a:ext uri="{FF2B5EF4-FFF2-40B4-BE49-F238E27FC236}">
              <a16:creationId xmlns:a16="http://schemas.microsoft.com/office/drawing/2014/main" id="{3F36FB7A-C968-437B-A47C-1E3FC0F8C72C}"/>
            </a:ext>
          </a:extLst>
        </xdr:cNvPr>
        <xdr:cNvCxnSpPr/>
      </xdr:nvCxnSpPr>
      <xdr:spPr>
        <a:xfrm flipH="1" flipV="1">
          <a:off x="8610600" y="5848350"/>
          <a:ext cx="257175" cy="2952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A67FC32C-B4A8-4A6A-A7EE-2C3C9D280EE5}"/>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twoCellAnchor editAs="oneCell">
    <xdr:from>
      <xdr:col>11</xdr:col>
      <xdr:colOff>85725</xdr:colOff>
      <xdr:row>11</xdr:row>
      <xdr:rowOff>368359</xdr:rowOff>
    </xdr:from>
    <xdr:to>
      <xdr:col>14</xdr:col>
      <xdr:colOff>47625</xdr:colOff>
      <xdr:row>18</xdr:row>
      <xdr:rowOff>276601</xdr:rowOff>
    </xdr:to>
    <xdr:pic>
      <xdr:nvPicPr>
        <xdr:cNvPr id="3" name="図 2">
          <a:extLst>
            <a:ext uri="{FF2B5EF4-FFF2-40B4-BE49-F238E27FC236}">
              <a16:creationId xmlns:a16="http://schemas.microsoft.com/office/drawing/2014/main" id="{963FBEAF-88A2-4523-8B1E-6D6F8845AD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6550" y="4530784"/>
          <a:ext cx="1847850" cy="2594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485774</xdr:colOff>
      <xdr:row>11</xdr:row>
      <xdr:rowOff>358004</xdr:rowOff>
    </xdr:from>
    <xdr:to>
      <xdr:col>18</xdr:col>
      <xdr:colOff>131331</xdr:colOff>
      <xdr:row>18</xdr:row>
      <xdr:rowOff>266699</xdr:rowOff>
    </xdr:to>
    <xdr:pic>
      <xdr:nvPicPr>
        <xdr:cNvPr id="4" name="図 3">
          <a:extLst>
            <a:ext uri="{FF2B5EF4-FFF2-40B4-BE49-F238E27FC236}">
              <a16:creationId xmlns:a16="http://schemas.microsoft.com/office/drawing/2014/main" id="{29F7D6CB-7923-42AB-B00D-B03E45FD57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72549" y="4520429"/>
          <a:ext cx="2160157" cy="2594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DF41678C-082E-4DD1-B455-80585A53129D}"/>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43296</xdr:colOff>
      <xdr:row>7</xdr:row>
      <xdr:rowOff>34637</xdr:rowOff>
    </xdr:from>
    <xdr:to>
      <xdr:col>17</xdr:col>
      <xdr:colOff>51955</xdr:colOff>
      <xdr:row>8</xdr:row>
      <xdr:rowOff>147205</xdr:rowOff>
    </xdr:to>
    <xdr:sp macro="" textlink="">
      <xdr:nvSpPr>
        <xdr:cNvPr id="2" name="楕円 1">
          <a:extLst>
            <a:ext uri="{FF2B5EF4-FFF2-40B4-BE49-F238E27FC236}">
              <a16:creationId xmlns:a16="http://schemas.microsoft.com/office/drawing/2014/main" id="{5AA949A3-6912-4783-A984-D368D11C2D77}"/>
            </a:ext>
          </a:extLst>
        </xdr:cNvPr>
        <xdr:cNvSpPr/>
      </xdr:nvSpPr>
      <xdr:spPr>
        <a:xfrm>
          <a:off x="2634096" y="1568162"/>
          <a:ext cx="351559" cy="303068"/>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112569</xdr:colOff>
      <xdr:row>13</xdr:row>
      <xdr:rowOff>181841</xdr:rowOff>
    </xdr:from>
    <xdr:to>
      <xdr:col>19</xdr:col>
      <xdr:colOff>69272</xdr:colOff>
      <xdr:row>15</xdr:row>
      <xdr:rowOff>77932</xdr:rowOff>
    </xdr:to>
    <xdr:sp macro="" textlink="">
      <xdr:nvSpPr>
        <xdr:cNvPr id="3" name="楕円 2">
          <a:extLst>
            <a:ext uri="{FF2B5EF4-FFF2-40B4-BE49-F238E27FC236}">
              <a16:creationId xmlns:a16="http://schemas.microsoft.com/office/drawing/2014/main" id="{51627E5C-5CFD-4D0D-B2EA-785DDC799867}"/>
            </a:ext>
          </a:extLst>
        </xdr:cNvPr>
        <xdr:cNvSpPr/>
      </xdr:nvSpPr>
      <xdr:spPr>
        <a:xfrm>
          <a:off x="3046269" y="2858366"/>
          <a:ext cx="299603" cy="277091"/>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112570</xdr:colOff>
      <xdr:row>21</xdr:row>
      <xdr:rowOff>155864</xdr:rowOff>
    </xdr:from>
    <xdr:to>
      <xdr:col>19</xdr:col>
      <xdr:colOff>25978</xdr:colOff>
      <xdr:row>23</xdr:row>
      <xdr:rowOff>60614</xdr:rowOff>
    </xdr:to>
    <xdr:sp macro="" textlink="">
      <xdr:nvSpPr>
        <xdr:cNvPr id="4" name="楕円 3">
          <a:extLst>
            <a:ext uri="{FF2B5EF4-FFF2-40B4-BE49-F238E27FC236}">
              <a16:creationId xmlns:a16="http://schemas.microsoft.com/office/drawing/2014/main" id="{15F0F647-736C-45A9-92E8-C0A44F4EF19B}"/>
            </a:ext>
          </a:extLst>
        </xdr:cNvPr>
        <xdr:cNvSpPr/>
      </xdr:nvSpPr>
      <xdr:spPr>
        <a:xfrm>
          <a:off x="3046270" y="4356389"/>
          <a:ext cx="256308"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nijino-ir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558B5-267A-435D-93F8-3CE1BB48CD7D}">
  <sheetPr>
    <tabColor rgb="FFFFFF00"/>
    <pageSetUpPr fitToPage="1"/>
  </sheetPr>
  <dimension ref="B2:S46"/>
  <sheetViews>
    <sheetView topLeftCell="A22" workbookViewId="0">
      <selection activeCell="B41" sqref="B41:S44"/>
    </sheetView>
  </sheetViews>
  <sheetFormatPr defaultRowHeight="24.75" x14ac:dyDescent="0.4"/>
  <cols>
    <col min="1" max="1" width="4.125" style="1" customWidth="1"/>
    <col min="2" max="19" width="8.25" style="1" customWidth="1"/>
    <col min="20" max="16384" width="9" style="1"/>
  </cols>
  <sheetData>
    <row r="2" spans="2:19" x14ac:dyDescent="0.4">
      <c r="M2" s="2"/>
      <c r="N2" s="2" t="s">
        <v>0</v>
      </c>
      <c r="O2" s="2" t="s">
        <v>1</v>
      </c>
      <c r="P2" s="2"/>
      <c r="Q2" s="2" t="s">
        <v>2</v>
      </c>
      <c r="R2" s="2"/>
      <c r="S2" s="2" t="s">
        <v>3</v>
      </c>
    </row>
    <row r="3" spans="2:19" ht="15" customHeight="1" x14ac:dyDescent="0.4"/>
    <row r="4" spans="2:19" ht="33" customHeight="1" x14ac:dyDescent="0.4">
      <c r="B4" s="136" t="s">
        <v>4</v>
      </c>
      <c r="C4" s="136"/>
      <c r="D4" s="136"/>
      <c r="E4" s="136"/>
      <c r="F4" s="136"/>
      <c r="G4" s="136"/>
      <c r="H4" s="136"/>
      <c r="I4" s="136"/>
      <c r="J4" s="136"/>
      <c r="K4" s="136"/>
      <c r="L4" s="136"/>
      <c r="M4" s="136"/>
      <c r="N4" s="136"/>
      <c r="O4" s="136"/>
      <c r="P4" s="136"/>
      <c r="Q4" s="136"/>
      <c r="R4" s="136"/>
      <c r="S4" s="136"/>
    </row>
    <row r="5" spans="2:19" ht="15" customHeight="1" x14ac:dyDescent="0.4"/>
    <row r="6" spans="2:19" ht="33" customHeight="1" x14ac:dyDescent="0.4">
      <c r="B6" s="132" t="s">
        <v>5</v>
      </c>
      <c r="C6" s="132"/>
      <c r="D6" s="133" t="s">
        <v>6</v>
      </c>
      <c r="E6" s="133"/>
      <c r="F6" s="133"/>
      <c r="G6" s="133"/>
      <c r="H6" s="133"/>
      <c r="I6" s="133"/>
      <c r="J6" s="3"/>
      <c r="K6" s="132" t="s">
        <v>7</v>
      </c>
      <c r="L6" s="132"/>
      <c r="M6" s="137" t="s">
        <v>8</v>
      </c>
      <c r="N6" s="137"/>
      <c r="O6" s="137"/>
      <c r="P6" s="137"/>
      <c r="Q6" s="137"/>
      <c r="R6" s="137"/>
      <c r="S6" s="137"/>
    </row>
    <row r="7" spans="2:19" ht="33" customHeight="1" x14ac:dyDescent="0.4">
      <c r="B7" s="132" t="s">
        <v>9</v>
      </c>
      <c r="C7" s="132"/>
      <c r="D7" s="138" t="s">
        <v>10</v>
      </c>
      <c r="E7" s="138"/>
      <c r="F7" s="138"/>
      <c r="G7" s="138"/>
      <c r="H7" s="138"/>
      <c r="I7" s="138"/>
      <c r="J7" s="3"/>
      <c r="K7" s="132" t="s">
        <v>11</v>
      </c>
      <c r="L7" s="132"/>
      <c r="M7" s="133" t="s">
        <v>12</v>
      </c>
      <c r="N7" s="133"/>
      <c r="O7" s="133"/>
      <c r="P7" s="133"/>
      <c r="Q7" s="133"/>
      <c r="R7" s="133"/>
      <c r="S7" s="133"/>
    </row>
    <row r="8" spans="2:19" ht="33" customHeight="1" x14ac:dyDescent="0.4">
      <c r="B8" s="132" t="s">
        <v>13</v>
      </c>
      <c r="C8" s="132"/>
      <c r="D8" s="133" t="s">
        <v>14</v>
      </c>
      <c r="E8" s="133"/>
      <c r="F8" s="133"/>
      <c r="G8" s="133"/>
      <c r="H8" s="133"/>
      <c r="I8" s="133"/>
      <c r="J8" s="3"/>
      <c r="K8" s="132" t="s">
        <v>15</v>
      </c>
      <c r="L8" s="132"/>
      <c r="M8" s="133" t="s">
        <v>16</v>
      </c>
      <c r="N8" s="133"/>
      <c r="O8" s="133"/>
      <c r="P8" s="133"/>
      <c r="Q8" s="133"/>
      <c r="R8" s="133"/>
      <c r="S8" s="133"/>
    </row>
    <row r="9" spans="2:19" ht="16.5" customHeight="1" x14ac:dyDescent="0.4"/>
    <row r="10" spans="2:19" ht="30" customHeight="1" x14ac:dyDescent="0.4">
      <c r="B10" s="105" t="s">
        <v>17</v>
      </c>
      <c r="C10" s="134"/>
      <c r="D10" s="134"/>
      <c r="E10" s="134"/>
      <c r="F10" s="134"/>
      <c r="G10" s="134"/>
      <c r="H10" s="134"/>
      <c r="I10" s="134"/>
      <c r="J10" s="134"/>
      <c r="K10" s="134"/>
      <c r="L10" s="134"/>
      <c r="M10" s="134"/>
      <c r="N10" s="134"/>
      <c r="O10" s="134"/>
      <c r="P10" s="134"/>
      <c r="Q10" s="134"/>
      <c r="R10" s="134"/>
      <c r="S10" s="135"/>
    </row>
    <row r="11" spans="2:19" ht="30" customHeight="1" x14ac:dyDescent="0.4">
      <c r="B11" s="4" t="s">
        <v>18</v>
      </c>
      <c r="K11" s="4" t="s">
        <v>19</v>
      </c>
      <c r="L11" s="5"/>
      <c r="M11" s="5"/>
      <c r="N11" s="5"/>
      <c r="O11" s="5"/>
      <c r="P11" s="5"/>
      <c r="Q11" s="5"/>
      <c r="R11" s="5"/>
      <c r="S11" s="6"/>
    </row>
    <row r="12" spans="2:19" ht="30" customHeight="1" x14ac:dyDescent="0.4">
      <c r="B12" s="7"/>
      <c r="C12" s="1" t="s">
        <v>20</v>
      </c>
      <c r="K12" s="7"/>
      <c r="Q12" s="117"/>
      <c r="R12" s="117"/>
      <c r="S12" s="8"/>
    </row>
    <row r="13" spans="2:19" ht="30" customHeight="1" x14ac:dyDescent="0.4">
      <c r="B13" s="7"/>
      <c r="C13" s="9" t="s">
        <v>21</v>
      </c>
      <c r="K13" s="7"/>
      <c r="L13" s="10"/>
      <c r="Q13" s="117"/>
      <c r="R13" s="117"/>
      <c r="S13" s="8"/>
    </row>
    <row r="14" spans="2:19" ht="30" customHeight="1" x14ac:dyDescent="0.4">
      <c r="B14" s="7"/>
      <c r="C14" s="9" t="s">
        <v>22</v>
      </c>
      <c r="K14" s="7"/>
      <c r="L14" s="10"/>
      <c r="Q14" s="117"/>
      <c r="R14" s="118"/>
      <c r="S14" s="8"/>
    </row>
    <row r="15" spans="2:19" ht="30" customHeight="1" x14ac:dyDescent="0.4">
      <c r="B15" s="7"/>
      <c r="C15" s="9" t="s">
        <v>23</v>
      </c>
      <c r="K15" s="7"/>
      <c r="L15" s="10"/>
      <c r="Q15" s="118"/>
      <c r="R15" s="118"/>
      <c r="S15" s="8"/>
    </row>
    <row r="16" spans="2:19" ht="30" customHeight="1" x14ac:dyDescent="0.4">
      <c r="B16" s="7"/>
      <c r="C16" s="9" t="s">
        <v>24</v>
      </c>
      <c r="K16" s="7"/>
      <c r="S16" s="8"/>
    </row>
    <row r="17" spans="2:19" ht="30" customHeight="1" x14ac:dyDescent="0.4">
      <c r="B17" s="7"/>
      <c r="C17" s="1" t="s">
        <v>25</v>
      </c>
      <c r="K17" s="7"/>
      <c r="S17" s="8"/>
    </row>
    <row r="18" spans="2:19" ht="30" customHeight="1" x14ac:dyDescent="0.4">
      <c r="B18" s="11" t="s">
        <v>26</v>
      </c>
      <c r="C18" s="5"/>
      <c r="D18" s="5"/>
      <c r="E18" s="5"/>
      <c r="F18" s="5"/>
      <c r="G18" s="5"/>
      <c r="H18" s="5"/>
      <c r="I18" s="5"/>
      <c r="J18" s="6"/>
      <c r="K18" s="7"/>
      <c r="L18" s="117" t="s">
        <v>27</v>
      </c>
      <c r="M18" s="117"/>
      <c r="O18" s="117" t="s">
        <v>28</v>
      </c>
      <c r="P18" s="118"/>
      <c r="R18" s="117"/>
      <c r="S18" s="119"/>
    </row>
    <row r="19" spans="2:19" ht="30" customHeight="1" x14ac:dyDescent="0.4">
      <c r="B19" s="7"/>
      <c r="C19" s="1" t="s">
        <v>29</v>
      </c>
      <c r="J19" s="8"/>
      <c r="K19" s="7"/>
      <c r="L19" s="117"/>
      <c r="M19" s="117"/>
      <c r="O19" s="118"/>
      <c r="P19" s="118"/>
      <c r="R19" s="118"/>
      <c r="S19" s="119"/>
    </row>
    <row r="20" spans="2:19" ht="30" customHeight="1" x14ac:dyDescent="0.4">
      <c r="B20" s="7"/>
      <c r="C20" s="9" t="s">
        <v>30</v>
      </c>
      <c r="J20" s="8"/>
      <c r="K20" s="7"/>
      <c r="L20" s="1" t="s">
        <v>31</v>
      </c>
      <c r="S20" s="8"/>
    </row>
    <row r="21" spans="2:19" ht="30" customHeight="1" x14ac:dyDescent="0.4">
      <c r="B21" s="7"/>
      <c r="C21" s="9" t="s">
        <v>32</v>
      </c>
      <c r="J21" s="8"/>
      <c r="K21" s="7"/>
      <c r="L21" s="1" t="s">
        <v>33</v>
      </c>
      <c r="S21" s="8"/>
    </row>
    <row r="22" spans="2:19" ht="30" customHeight="1" x14ac:dyDescent="0.4">
      <c r="B22" s="12"/>
      <c r="C22" s="13" t="s">
        <v>34</v>
      </c>
      <c r="D22" s="13"/>
      <c r="E22" s="13"/>
      <c r="F22" s="13"/>
      <c r="G22" s="13"/>
      <c r="H22" s="13"/>
      <c r="I22" s="13"/>
      <c r="J22" s="14"/>
      <c r="K22" s="7"/>
      <c r="L22" s="1" t="s">
        <v>35</v>
      </c>
      <c r="S22" s="8"/>
    </row>
    <row r="23" spans="2:19" ht="30" customHeight="1" x14ac:dyDescent="0.4">
      <c r="B23" s="4" t="s">
        <v>36</v>
      </c>
      <c r="K23" s="7"/>
      <c r="S23" s="8"/>
    </row>
    <row r="24" spans="2:19" ht="30" customHeight="1" x14ac:dyDescent="0.4">
      <c r="B24" s="7"/>
      <c r="C24" s="1" t="s">
        <v>37</v>
      </c>
      <c r="K24" s="7"/>
      <c r="S24" s="8"/>
    </row>
    <row r="25" spans="2:19" ht="30" customHeight="1" x14ac:dyDescent="0.4">
      <c r="B25" s="7"/>
      <c r="C25" s="9" t="s">
        <v>38</v>
      </c>
      <c r="K25" s="7"/>
      <c r="S25" s="8"/>
    </row>
    <row r="26" spans="2:19" ht="30" customHeight="1" x14ac:dyDescent="0.4">
      <c r="B26" s="7"/>
      <c r="C26" s="9" t="s">
        <v>39</v>
      </c>
      <c r="K26" s="7"/>
      <c r="S26" s="8"/>
    </row>
    <row r="27" spans="2:19" ht="30" customHeight="1" x14ac:dyDescent="0.4">
      <c r="B27" s="7"/>
      <c r="C27" s="9" t="s">
        <v>40</v>
      </c>
      <c r="K27" s="7"/>
      <c r="S27" s="8"/>
    </row>
    <row r="28" spans="2:19" ht="30" customHeight="1" x14ac:dyDescent="0.4">
      <c r="B28" s="12"/>
      <c r="C28" s="13" t="s">
        <v>41</v>
      </c>
      <c r="D28" s="13"/>
      <c r="E28" s="13"/>
      <c r="F28" s="13"/>
      <c r="G28" s="13"/>
      <c r="H28" s="13"/>
      <c r="I28" s="13"/>
      <c r="J28" s="13"/>
      <c r="K28" s="12"/>
      <c r="L28" s="13"/>
      <c r="M28" s="13"/>
      <c r="N28" s="13"/>
      <c r="O28" s="13"/>
      <c r="P28" s="13"/>
      <c r="Q28" s="13"/>
      <c r="R28" s="13"/>
      <c r="S28" s="14"/>
    </row>
    <row r="29" spans="2:19" ht="15" customHeight="1" x14ac:dyDescent="0.4"/>
    <row r="30" spans="2:19" ht="30" customHeight="1" x14ac:dyDescent="0.4">
      <c r="B30" s="105" t="s">
        <v>42</v>
      </c>
      <c r="C30" s="106"/>
      <c r="D30" s="106"/>
      <c r="E30" s="106"/>
      <c r="F30" s="106"/>
      <c r="G30" s="106"/>
      <c r="H30" s="106"/>
      <c r="I30" s="106"/>
      <c r="J30" s="106"/>
      <c r="K30" s="106"/>
      <c r="L30" s="106"/>
      <c r="M30" s="106"/>
      <c r="N30" s="106"/>
      <c r="O30" s="106"/>
      <c r="P30" s="106"/>
      <c r="Q30" s="106"/>
      <c r="R30" s="106"/>
      <c r="S30" s="107"/>
    </row>
    <row r="31" spans="2:19" ht="30.75" customHeight="1" x14ac:dyDescent="0.4">
      <c r="B31" s="7"/>
      <c r="S31" s="8"/>
    </row>
    <row r="32" spans="2:19" ht="30.75" customHeight="1" x14ac:dyDescent="0.4">
      <c r="B32" s="7"/>
      <c r="C32" s="9" t="s">
        <v>43</v>
      </c>
      <c r="S32" s="8"/>
    </row>
    <row r="33" spans="2:19" ht="30.75" customHeight="1" x14ac:dyDescent="0.4">
      <c r="B33" s="7"/>
      <c r="C33" s="9" t="s">
        <v>44</v>
      </c>
      <c r="M33" s="1" t="s">
        <v>45</v>
      </c>
      <c r="S33" s="8"/>
    </row>
    <row r="34" spans="2:19" ht="30.75" customHeight="1" x14ac:dyDescent="0.4">
      <c r="B34" s="7"/>
      <c r="C34" s="1" t="s">
        <v>46</v>
      </c>
      <c r="S34" s="8"/>
    </row>
    <row r="35" spans="2:19" ht="30.75" customHeight="1" x14ac:dyDescent="0.4">
      <c r="B35" s="12"/>
      <c r="C35" s="13" t="s">
        <v>47</v>
      </c>
      <c r="D35" s="13"/>
      <c r="E35" s="13"/>
      <c r="F35" s="13"/>
      <c r="G35" s="13"/>
      <c r="H35" s="13"/>
      <c r="I35" s="13"/>
      <c r="J35" s="13"/>
      <c r="K35" s="13"/>
      <c r="L35" s="13"/>
      <c r="M35" s="13"/>
      <c r="N35" s="13"/>
      <c r="O35" s="13"/>
      <c r="P35" s="13"/>
      <c r="Q35" s="13"/>
      <c r="R35" s="13"/>
      <c r="S35" s="14"/>
    </row>
    <row r="36" spans="2:19" ht="20.25" customHeight="1" x14ac:dyDescent="0.4">
      <c r="B36" s="120" t="s">
        <v>48</v>
      </c>
      <c r="C36" s="121"/>
      <c r="D36" s="121"/>
      <c r="E36" s="122"/>
      <c r="F36" s="126" t="s">
        <v>49</v>
      </c>
      <c r="G36" s="127"/>
      <c r="H36" s="127"/>
      <c r="I36" s="127"/>
      <c r="J36" s="127"/>
      <c r="K36" s="127"/>
      <c r="L36" s="127"/>
      <c r="M36" s="127"/>
      <c r="N36" s="127"/>
      <c r="O36" s="127"/>
      <c r="P36" s="127"/>
      <c r="Q36" s="127"/>
      <c r="R36" s="127"/>
      <c r="S36" s="128"/>
    </row>
    <row r="37" spans="2:19" ht="20.25" customHeight="1" x14ac:dyDescent="0.4">
      <c r="B37" s="123"/>
      <c r="C37" s="124"/>
      <c r="D37" s="124"/>
      <c r="E37" s="125"/>
      <c r="F37" s="129"/>
      <c r="G37" s="130"/>
      <c r="H37" s="130"/>
      <c r="I37" s="130"/>
      <c r="J37" s="130"/>
      <c r="K37" s="130"/>
      <c r="L37" s="130"/>
      <c r="M37" s="130"/>
      <c r="N37" s="130"/>
      <c r="O37" s="130"/>
      <c r="P37" s="130"/>
      <c r="Q37" s="130"/>
      <c r="R37" s="130"/>
      <c r="S37" s="131"/>
    </row>
    <row r="38" spans="2:19" ht="15.75" customHeight="1" x14ac:dyDescent="0.4"/>
    <row r="39" spans="2:19" ht="33" x14ac:dyDescent="0.4">
      <c r="B39" s="105" t="s">
        <v>50</v>
      </c>
      <c r="C39" s="106"/>
      <c r="D39" s="106"/>
      <c r="E39" s="106"/>
      <c r="F39" s="106"/>
      <c r="G39" s="106"/>
      <c r="H39" s="106"/>
      <c r="I39" s="106"/>
      <c r="J39" s="106"/>
      <c r="K39" s="106"/>
      <c r="L39" s="106"/>
      <c r="M39" s="106"/>
      <c r="N39" s="106"/>
      <c r="O39" s="106"/>
      <c r="P39" s="106"/>
      <c r="Q39" s="106"/>
      <c r="R39" s="106"/>
      <c r="S39" s="107"/>
    </row>
    <row r="40" spans="2:19" x14ac:dyDescent="0.4">
      <c r="B40" s="7"/>
      <c r="S40" s="8"/>
    </row>
    <row r="41" spans="2:19" ht="75" customHeight="1" x14ac:dyDescent="0.4">
      <c r="B41" s="108" t="s">
        <v>51</v>
      </c>
      <c r="C41" s="109"/>
      <c r="D41" s="109"/>
      <c r="E41" s="109"/>
      <c r="F41" s="109"/>
      <c r="G41" s="109"/>
      <c r="H41" s="109"/>
      <c r="I41" s="109"/>
      <c r="J41" s="109"/>
      <c r="K41" s="109"/>
      <c r="L41" s="109"/>
      <c r="M41" s="109"/>
      <c r="N41" s="109"/>
      <c r="O41" s="109"/>
      <c r="P41" s="109"/>
      <c r="Q41" s="109"/>
      <c r="R41" s="109"/>
      <c r="S41" s="110"/>
    </row>
    <row r="42" spans="2:19" x14ac:dyDescent="0.4">
      <c r="B42" s="111"/>
      <c r="C42" s="112"/>
      <c r="D42" s="112"/>
      <c r="E42" s="112"/>
      <c r="F42" s="112"/>
      <c r="G42" s="112"/>
      <c r="H42" s="112"/>
      <c r="I42" s="112"/>
      <c r="J42" s="112"/>
      <c r="K42" s="112"/>
      <c r="L42" s="112"/>
      <c r="M42" s="112"/>
      <c r="N42" s="112"/>
      <c r="O42" s="112"/>
      <c r="P42" s="112"/>
      <c r="Q42" s="112"/>
      <c r="R42" s="112"/>
      <c r="S42" s="113"/>
    </row>
    <row r="43" spans="2:19" x14ac:dyDescent="0.4">
      <c r="B43" s="111"/>
      <c r="C43" s="112"/>
      <c r="D43" s="112"/>
      <c r="E43" s="112"/>
      <c r="F43" s="112"/>
      <c r="G43" s="112"/>
      <c r="H43" s="112"/>
      <c r="I43" s="112"/>
      <c r="J43" s="112"/>
      <c r="K43" s="112"/>
      <c r="L43" s="112"/>
      <c r="M43" s="112"/>
      <c r="N43" s="112"/>
      <c r="O43" s="112"/>
      <c r="P43" s="112"/>
      <c r="Q43" s="112"/>
      <c r="R43" s="112"/>
      <c r="S43" s="113"/>
    </row>
    <row r="44" spans="2:19" x14ac:dyDescent="0.4">
      <c r="B44" s="114"/>
      <c r="C44" s="115"/>
      <c r="D44" s="115"/>
      <c r="E44" s="115"/>
      <c r="F44" s="115"/>
      <c r="G44" s="115"/>
      <c r="H44" s="115"/>
      <c r="I44" s="115"/>
      <c r="J44" s="115"/>
      <c r="K44" s="115"/>
      <c r="L44" s="115"/>
      <c r="M44" s="115"/>
      <c r="N44" s="115"/>
      <c r="O44" s="115"/>
      <c r="P44" s="115"/>
      <c r="Q44" s="115"/>
      <c r="R44" s="115"/>
      <c r="S44" s="116"/>
    </row>
    <row r="45" spans="2:19" ht="20.25" customHeight="1" x14ac:dyDescent="0.4"/>
    <row r="46" spans="2:19" ht="20.25" customHeight="1" x14ac:dyDescent="0.4"/>
  </sheetData>
  <mergeCells count="24">
    <mergeCell ref="Q12:R13"/>
    <mergeCell ref="B4:S4"/>
    <mergeCell ref="B6:C6"/>
    <mergeCell ref="D6:I6"/>
    <mergeCell ref="K6:L6"/>
    <mergeCell ref="M6:S6"/>
    <mergeCell ref="B7:C7"/>
    <mergeCell ref="D7:I7"/>
    <mergeCell ref="K7:L7"/>
    <mergeCell ref="M7:S7"/>
    <mergeCell ref="B8:C8"/>
    <mergeCell ref="D8:I8"/>
    <mergeCell ref="K8:L8"/>
    <mergeCell ref="M8:S8"/>
    <mergeCell ref="B10:S10"/>
    <mergeCell ref="B39:S39"/>
    <mergeCell ref="B41:S44"/>
    <mergeCell ref="Q14:R15"/>
    <mergeCell ref="L18:M19"/>
    <mergeCell ref="O18:P19"/>
    <mergeCell ref="R18:S19"/>
    <mergeCell ref="B30:S30"/>
    <mergeCell ref="B36:E37"/>
    <mergeCell ref="F36:S37"/>
  </mergeCells>
  <phoneticPr fontId="3"/>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1101A-4D7F-4A7C-8EFF-792989639B1A}">
  <sheetPr>
    <pageSetUpPr fitToPage="1"/>
  </sheetPr>
  <dimension ref="B2:S44"/>
  <sheetViews>
    <sheetView tabSelected="1" workbookViewId="0">
      <selection activeCell="E22" sqref="E22"/>
    </sheetView>
  </sheetViews>
  <sheetFormatPr defaultRowHeight="24.75" x14ac:dyDescent="0.4"/>
  <cols>
    <col min="1" max="1" width="4.125" style="15" customWidth="1"/>
    <col min="2" max="19" width="8.25" style="15" customWidth="1"/>
    <col min="20" max="16384" width="9" style="15"/>
  </cols>
  <sheetData>
    <row r="2" spans="2:19" x14ac:dyDescent="0.4">
      <c r="M2" s="16"/>
      <c r="N2" s="16" t="s">
        <v>52</v>
      </c>
      <c r="O2" s="16" t="s">
        <v>53</v>
      </c>
      <c r="P2" s="16">
        <v>4</v>
      </c>
      <c r="Q2" s="16" t="s">
        <v>54</v>
      </c>
      <c r="R2" s="16"/>
      <c r="S2" s="16" t="s">
        <v>3</v>
      </c>
    </row>
    <row r="4" spans="2:19" ht="38.25" x14ac:dyDescent="0.4">
      <c r="B4" s="153" t="s">
        <v>55</v>
      </c>
      <c r="C4" s="153"/>
      <c r="D4" s="153"/>
      <c r="E4" s="153"/>
      <c r="F4" s="153"/>
      <c r="G4" s="153"/>
      <c r="H4" s="153"/>
      <c r="I4" s="153"/>
      <c r="J4" s="153"/>
      <c r="K4" s="153"/>
      <c r="L4" s="153"/>
      <c r="M4" s="153"/>
      <c r="N4" s="153"/>
      <c r="O4" s="153"/>
      <c r="P4" s="153"/>
      <c r="Q4" s="153"/>
      <c r="R4" s="153"/>
      <c r="S4" s="153"/>
    </row>
    <row r="6" spans="2:19" ht="35.25" customHeight="1" x14ac:dyDescent="0.4">
      <c r="B6" s="146" t="s">
        <v>5</v>
      </c>
      <c r="C6" s="146"/>
      <c r="D6" s="147" t="s">
        <v>6</v>
      </c>
      <c r="E6" s="147"/>
      <c r="F6" s="147"/>
      <c r="G6" s="147"/>
      <c r="H6" s="147"/>
      <c r="I6" s="147"/>
      <c r="J6" s="17"/>
      <c r="K6" s="146" t="s">
        <v>7</v>
      </c>
      <c r="L6" s="146"/>
      <c r="M6" s="154" t="s">
        <v>8</v>
      </c>
      <c r="N6" s="154"/>
      <c r="O6" s="154"/>
      <c r="P6" s="154"/>
      <c r="Q6" s="154"/>
      <c r="R6" s="154"/>
      <c r="S6" s="154"/>
    </row>
    <row r="7" spans="2:19" ht="35.25" customHeight="1" x14ac:dyDescent="0.4">
      <c r="B7" s="146" t="s">
        <v>9</v>
      </c>
      <c r="C7" s="146"/>
      <c r="D7" s="155" t="s">
        <v>56</v>
      </c>
      <c r="E7" s="155"/>
      <c r="F7" s="155"/>
      <c r="G7" s="155"/>
      <c r="H7" s="155"/>
      <c r="I7" s="155"/>
      <c r="J7" s="17"/>
      <c r="K7" s="146" t="s">
        <v>11</v>
      </c>
      <c r="L7" s="146"/>
      <c r="M7" s="147" t="s">
        <v>12</v>
      </c>
      <c r="N7" s="147"/>
      <c r="O7" s="147"/>
      <c r="P7" s="147"/>
      <c r="Q7" s="147"/>
      <c r="R7" s="147"/>
      <c r="S7" s="147"/>
    </row>
    <row r="8" spans="2:19" ht="35.25" customHeight="1" x14ac:dyDescent="0.4">
      <c r="B8" s="146" t="s">
        <v>13</v>
      </c>
      <c r="C8" s="146"/>
      <c r="D8" s="147" t="s">
        <v>14</v>
      </c>
      <c r="E8" s="147"/>
      <c r="F8" s="147"/>
      <c r="G8" s="147"/>
      <c r="H8" s="147"/>
      <c r="I8" s="147"/>
      <c r="J8" s="17"/>
      <c r="K8" s="146" t="s">
        <v>15</v>
      </c>
      <c r="L8" s="146"/>
      <c r="M8" s="147" t="s">
        <v>57</v>
      </c>
      <c r="N8" s="147"/>
      <c r="O8" s="147"/>
      <c r="P8" s="147"/>
      <c r="Q8" s="147"/>
      <c r="R8" s="147"/>
      <c r="S8" s="147"/>
    </row>
    <row r="10" spans="2:19" ht="30" customHeight="1" x14ac:dyDescent="0.4">
      <c r="B10" s="139" t="s">
        <v>58</v>
      </c>
      <c r="C10" s="148"/>
      <c r="D10" s="148"/>
      <c r="E10" s="148"/>
      <c r="F10" s="148"/>
      <c r="G10" s="148"/>
      <c r="H10" s="148"/>
      <c r="I10" s="148"/>
      <c r="J10" s="148"/>
      <c r="K10" s="148"/>
      <c r="L10" s="148"/>
      <c r="M10" s="148"/>
      <c r="N10" s="148"/>
      <c r="O10" s="148"/>
      <c r="P10" s="148"/>
      <c r="Q10" s="148"/>
      <c r="R10" s="148"/>
      <c r="S10" s="149"/>
    </row>
    <row r="11" spans="2:19" ht="30" customHeight="1" x14ac:dyDescent="0.4">
      <c r="B11" s="18" t="s">
        <v>18</v>
      </c>
      <c r="K11" s="18" t="s">
        <v>19</v>
      </c>
      <c r="L11" s="19"/>
      <c r="M11" s="19"/>
      <c r="N11" s="19"/>
      <c r="O11" s="19"/>
      <c r="P11" s="19"/>
      <c r="Q11" s="19"/>
      <c r="R11" s="19"/>
      <c r="S11" s="20"/>
    </row>
    <row r="12" spans="2:19" ht="30" customHeight="1" x14ac:dyDescent="0.4">
      <c r="B12" s="21"/>
      <c r="K12" s="21"/>
      <c r="L12" s="15" t="s">
        <v>59</v>
      </c>
      <c r="S12" s="22"/>
    </row>
    <row r="13" spans="2:19" ht="30" customHeight="1" x14ac:dyDescent="0.4">
      <c r="B13" s="21"/>
      <c r="C13" s="23" t="s">
        <v>60</v>
      </c>
      <c r="E13" s="15" t="s">
        <v>61</v>
      </c>
      <c r="K13" s="21"/>
      <c r="L13" s="24"/>
      <c r="S13" s="22"/>
    </row>
    <row r="14" spans="2:19" ht="30" customHeight="1" x14ac:dyDescent="0.4">
      <c r="B14" s="21"/>
      <c r="C14" s="23"/>
      <c r="E14" s="15" t="s">
        <v>62</v>
      </c>
      <c r="K14" s="21"/>
      <c r="L14" s="24"/>
      <c r="S14" s="22"/>
    </row>
    <row r="15" spans="2:19" ht="32.1" customHeight="1" x14ac:dyDescent="0.4">
      <c r="B15" s="21"/>
      <c r="C15" s="23" t="s">
        <v>63</v>
      </c>
      <c r="E15" s="150" t="s">
        <v>64</v>
      </c>
      <c r="F15" s="151"/>
      <c r="G15" s="151"/>
      <c r="H15" s="151"/>
      <c r="I15" s="151"/>
      <c r="J15" s="152"/>
      <c r="K15" s="21"/>
      <c r="L15" s="24"/>
      <c r="S15" s="22"/>
    </row>
    <row r="16" spans="2:19" ht="30" customHeight="1" x14ac:dyDescent="0.4">
      <c r="B16" s="21"/>
      <c r="C16" s="23"/>
      <c r="E16" s="25" t="s">
        <v>65</v>
      </c>
      <c r="F16" s="25"/>
      <c r="K16" s="21"/>
      <c r="S16" s="22"/>
    </row>
    <row r="17" spans="2:19" ht="30" customHeight="1" x14ac:dyDescent="0.4">
      <c r="B17" s="21"/>
      <c r="C17" s="23" t="s">
        <v>66</v>
      </c>
      <c r="D17" s="23"/>
      <c r="E17" s="25" t="s">
        <v>67</v>
      </c>
      <c r="K17" s="21"/>
      <c r="S17" s="22"/>
    </row>
    <row r="18" spans="2:19" ht="30" customHeight="1" x14ac:dyDescent="0.4">
      <c r="B18" s="21"/>
      <c r="C18" s="23" t="s">
        <v>68</v>
      </c>
      <c r="D18" s="23"/>
      <c r="E18" s="15" t="s">
        <v>69</v>
      </c>
      <c r="K18" s="21"/>
      <c r="S18" s="22"/>
    </row>
    <row r="19" spans="2:19" ht="30" customHeight="1" x14ac:dyDescent="0.4">
      <c r="B19" s="26" t="s">
        <v>26</v>
      </c>
      <c r="C19" s="19"/>
      <c r="D19" s="19"/>
      <c r="E19" s="19"/>
      <c r="F19" s="19"/>
      <c r="G19" s="19"/>
      <c r="H19" s="19"/>
      <c r="I19" s="19"/>
      <c r="J19" s="20"/>
      <c r="K19" s="21"/>
      <c r="S19" s="22"/>
    </row>
    <row r="20" spans="2:19" ht="30" customHeight="1" x14ac:dyDescent="0.4">
      <c r="B20" s="21"/>
      <c r="C20" s="15" t="s">
        <v>70</v>
      </c>
      <c r="J20" s="22"/>
      <c r="K20" s="21"/>
      <c r="L20" s="15" t="s">
        <v>71</v>
      </c>
      <c r="S20" s="22"/>
    </row>
    <row r="21" spans="2:19" ht="30" customHeight="1" x14ac:dyDescent="0.4">
      <c r="B21" s="21"/>
      <c r="C21" s="23" t="s">
        <v>72</v>
      </c>
      <c r="J21" s="22"/>
      <c r="K21" s="21"/>
      <c r="L21" s="15" t="s">
        <v>73</v>
      </c>
      <c r="S21" s="22"/>
    </row>
    <row r="22" spans="2:19" ht="30" customHeight="1" x14ac:dyDescent="0.4">
      <c r="B22" s="21"/>
      <c r="C22" s="23" t="s">
        <v>74</v>
      </c>
      <c r="J22" s="22"/>
      <c r="K22" s="21"/>
      <c r="L22" s="15" t="s">
        <v>75</v>
      </c>
      <c r="S22" s="22"/>
    </row>
    <row r="23" spans="2:19" ht="30" customHeight="1" x14ac:dyDescent="0.4">
      <c r="B23" s="21"/>
      <c r="C23" s="23" t="s">
        <v>76</v>
      </c>
      <c r="J23" s="22"/>
      <c r="K23" s="21"/>
      <c r="L23" s="15" t="s">
        <v>77</v>
      </c>
      <c r="S23" s="22"/>
    </row>
    <row r="24" spans="2:19" ht="30" customHeight="1" x14ac:dyDescent="0.4">
      <c r="B24" s="27"/>
      <c r="C24" s="28" t="s">
        <v>78</v>
      </c>
      <c r="D24" s="29"/>
      <c r="E24" s="29"/>
      <c r="F24" s="29"/>
      <c r="G24" s="29"/>
      <c r="H24" s="29"/>
      <c r="I24" s="29"/>
      <c r="J24" s="30"/>
      <c r="K24" s="21"/>
      <c r="L24" s="15" t="s">
        <v>79</v>
      </c>
      <c r="S24" s="22"/>
    </row>
    <row r="25" spans="2:19" ht="30" customHeight="1" x14ac:dyDescent="0.4">
      <c r="B25" s="18" t="s">
        <v>36</v>
      </c>
      <c r="K25" s="21"/>
      <c r="L25" s="15" t="s">
        <v>80</v>
      </c>
      <c r="S25" s="22"/>
    </row>
    <row r="26" spans="2:19" ht="30" customHeight="1" x14ac:dyDescent="0.4">
      <c r="B26" s="21"/>
      <c r="C26" s="23" t="s">
        <v>81</v>
      </c>
      <c r="K26" s="21"/>
      <c r="L26" s="15" t="s">
        <v>82</v>
      </c>
      <c r="S26" s="22"/>
    </row>
    <row r="27" spans="2:19" ht="30" customHeight="1" x14ac:dyDescent="0.4">
      <c r="B27" s="21"/>
      <c r="C27" s="15" t="s">
        <v>83</v>
      </c>
      <c r="K27" s="21"/>
      <c r="L27" s="15" t="s">
        <v>84</v>
      </c>
      <c r="S27" s="22"/>
    </row>
    <row r="28" spans="2:19" ht="30" customHeight="1" x14ac:dyDescent="0.4">
      <c r="B28" s="21"/>
      <c r="C28" s="23" t="s">
        <v>85</v>
      </c>
      <c r="K28" s="21"/>
      <c r="L28" s="15" t="s">
        <v>86</v>
      </c>
      <c r="S28" s="22"/>
    </row>
    <row r="29" spans="2:19" ht="30" customHeight="1" x14ac:dyDescent="0.4">
      <c r="B29" s="21"/>
      <c r="C29" s="15" t="s">
        <v>87</v>
      </c>
      <c r="K29" s="21"/>
      <c r="L29" s="15" t="s">
        <v>88</v>
      </c>
      <c r="S29" s="22"/>
    </row>
    <row r="30" spans="2:19" ht="30" customHeight="1" x14ac:dyDescent="0.4">
      <c r="B30" s="21"/>
      <c r="C30" s="15" t="s">
        <v>89</v>
      </c>
      <c r="K30" s="21"/>
      <c r="L30" s="15" t="s">
        <v>90</v>
      </c>
      <c r="S30" s="22"/>
    </row>
    <row r="31" spans="2:19" ht="30" customHeight="1" x14ac:dyDescent="0.4">
      <c r="B31" s="27"/>
      <c r="C31" s="29" t="s">
        <v>91</v>
      </c>
      <c r="D31" s="29"/>
      <c r="E31" s="29"/>
      <c r="F31" s="29"/>
      <c r="G31" s="29"/>
      <c r="H31" s="29"/>
      <c r="I31" s="29"/>
      <c r="J31" s="29"/>
      <c r="K31" s="27"/>
      <c r="L31" s="29" t="s">
        <v>92</v>
      </c>
      <c r="M31" s="29"/>
      <c r="N31" s="29"/>
      <c r="O31" s="29"/>
      <c r="P31" s="29"/>
      <c r="Q31" s="29"/>
      <c r="R31" s="29"/>
      <c r="S31" s="30"/>
    </row>
    <row r="32" spans="2:19" ht="30" customHeight="1" x14ac:dyDescent="0.4"/>
    <row r="33" spans="2:19" ht="30" customHeight="1" x14ac:dyDescent="0.4">
      <c r="B33" s="139" t="s">
        <v>93</v>
      </c>
      <c r="C33" s="140"/>
      <c r="D33" s="140"/>
      <c r="E33" s="140"/>
      <c r="F33" s="140"/>
      <c r="G33" s="140"/>
      <c r="H33" s="140"/>
      <c r="I33" s="140"/>
      <c r="J33" s="140"/>
      <c r="K33" s="140"/>
      <c r="L33" s="140"/>
      <c r="M33" s="140"/>
      <c r="N33" s="140"/>
      <c r="O33" s="140"/>
      <c r="P33" s="140"/>
      <c r="Q33" s="140"/>
      <c r="R33" s="140"/>
      <c r="S33" s="141"/>
    </row>
    <row r="34" spans="2:19" ht="30.75" customHeight="1" x14ac:dyDescent="0.4">
      <c r="B34" s="21"/>
      <c r="S34" s="22"/>
    </row>
    <row r="35" spans="2:19" ht="30.75" customHeight="1" x14ac:dyDescent="0.4">
      <c r="B35" s="21"/>
      <c r="C35" s="15" t="s">
        <v>94</v>
      </c>
      <c r="S35" s="22"/>
    </row>
    <row r="36" spans="2:19" ht="30.75" customHeight="1" x14ac:dyDescent="0.4">
      <c r="B36" s="21"/>
      <c r="C36" s="15" t="s">
        <v>95</v>
      </c>
      <c r="G36" s="15" t="s">
        <v>96</v>
      </c>
      <c r="S36" s="22"/>
    </row>
    <row r="37" spans="2:19" ht="30.75" customHeight="1" x14ac:dyDescent="0.4">
      <c r="B37" s="21"/>
      <c r="C37" s="23" t="s">
        <v>97</v>
      </c>
      <c r="S37" s="22"/>
    </row>
    <row r="38" spans="2:19" ht="30.75" customHeight="1" x14ac:dyDescent="0.4">
      <c r="B38" s="21"/>
      <c r="C38" s="15" t="s">
        <v>98</v>
      </c>
      <c r="S38" s="22"/>
    </row>
    <row r="39" spans="2:19" ht="30.75" customHeight="1" x14ac:dyDescent="0.4">
      <c r="B39" s="21"/>
      <c r="C39" s="15" t="s">
        <v>99</v>
      </c>
      <c r="S39" s="22"/>
    </row>
    <row r="40" spans="2:19" ht="30.75" customHeight="1" x14ac:dyDescent="0.4">
      <c r="B40" s="21"/>
      <c r="C40" s="15" t="s">
        <v>100</v>
      </c>
      <c r="H40" s="15" t="s">
        <v>101</v>
      </c>
      <c r="S40" s="22"/>
    </row>
    <row r="41" spans="2:19" ht="30.75" customHeight="1" x14ac:dyDescent="0.4">
      <c r="B41" s="21"/>
      <c r="C41" s="15" t="s">
        <v>102</v>
      </c>
      <c r="S41" s="22"/>
    </row>
    <row r="42" spans="2:19" ht="30.75" customHeight="1" x14ac:dyDescent="0.4">
      <c r="B42" s="27"/>
      <c r="C42" s="15" t="s">
        <v>103</v>
      </c>
      <c r="D42" s="29"/>
      <c r="E42" s="29"/>
      <c r="F42" s="29"/>
      <c r="G42" s="29"/>
      <c r="H42" s="29"/>
      <c r="I42" s="29"/>
      <c r="J42" s="29"/>
      <c r="K42" s="29"/>
      <c r="L42" s="29"/>
      <c r="M42" s="29"/>
      <c r="N42" s="29"/>
      <c r="O42" s="29"/>
      <c r="P42" s="29"/>
      <c r="Q42" s="29"/>
      <c r="R42" s="29"/>
      <c r="S42" s="30"/>
    </row>
    <row r="43" spans="2:19" ht="30" customHeight="1" x14ac:dyDescent="0.4">
      <c r="B43" s="142" t="s">
        <v>104</v>
      </c>
      <c r="C43" s="142"/>
      <c r="D43" s="142"/>
      <c r="E43" s="144" t="s">
        <v>105</v>
      </c>
      <c r="F43" s="144"/>
      <c r="G43" s="144"/>
      <c r="H43" s="144"/>
      <c r="I43" s="144"/>
      <c r="J43" s="144"/>
      <c r="K43" s="144"/>
      <c r="L43" s="144"/>
      <c r="M43" s="142" t="s">
        <v>106</v>
      </c>
      <c r="N43" s="142"/>
      <c r="O43" s="142"/>
      <c r="P43" s="144" t="s">
        <v>107</v>
      </c>
      <c r="Q43" s="144"/>
      <c r="R43" s="144"/>
      <c r="S43" s="144"/>
    </row>
    <row r="44" spans="2:19" ht="30" customHeight="1" x14ac:dyDescent="0.4">
      <c r="B44" s="143"/>
      <c r="C44" s="143"/>
      <c r="D44" s="143"/>
      <c r="E44" s="145"/>
      <c r="F44" s="145"/>
      <c r="G44" s="145"/>
      <c r="H44" s="145"/>
      <c r="I44" s="145"/>
      <c r="J44" s="145"/>
      <c r="K44" s="145"/>
      <c r="L44" s="145"/>
      <c r="M44" s="143"/>
      <c r="N44" s="143"/>
      <c r="O44" s="143"/>
      <c r="P44" s="145"/>
      <c r="Q44" s="145"/>
      <c r="R44" s="145"/>
      <c r="S44" s="145"/>
    </row>
  </sheetData>
  <mergeCells count="20">
    <mergeCell ref="E15:J15"/>
    <mergeCell ref="B4:S4"/>
    <mergeCell ref="B6:C6"/>
    <mergeCell ref="D6:I6"/>
    <mergeCell ref="K6:L6"/>
    <mergeCell ref="M6:S6"/>
    <mergeCell ref="B7:C7"/>
    <mergeCell ref="D7:I7"/>
    <mergeCell ref="K7:L7"/>
    <mergeCell ref="M7:S7"/>
    <mergeCell ref="B8:C8"/>
    <mergeCell ref="D8:I8"/>
    <mergeCell ref="K8:L8"/>
    <mergeCell ref="M8:S8"/>
    <mergeCell ref="B10:S10"/>
    <mergeCell ref="B33:S33"/>
    <mergeCell ref="B43:D44"/>
    <mergeCell ref="E43:L44"/>
    <mergeCell ref="M43:O44"/>
    <mergeCell ref="P43:S44"/>
  </mergeCells>
  <phoneticPr fontId="3"/>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3CBD2-E31C-4607-BC21-34BCDA685C0F}">
  <sheetPr>
    <tabColor rgb="FFFFFF00"/>
  </sheetPr>
  <dimension ref="B1:V139"/>
  <sheetViews>
    <sheetView view="pageBreakPreview" topLeftCell="A10" zoomScale="70" zoomScaleNormal="100" zoomScaleSheetLayoutView="70" zoomScalePageLayoutView="40" workbookViewId="0">
      <selection activeCell="T45" sqref="T45:T47"/>
    </sheetView>
  </sheetViews>
  <sheetFormatPr defaultRowHeight="21" x14ac:dyDescent="0.4"/>
  <cols>
    <col min="1" max="1" width="3.5" style="31" customWidth="1"/>
    <col min="2" max="3" width="11.25" style="31" customWidth="1"/>
    <col min="4" max="7" width="15.5" style="31" customWidth="1"/>
    <col min="8" max="9" width="11.25" style="31" customWidth="1"/>
    <col min="10" max="10" width="4.75" style="31" customWidth="1"/>
    <col min="11" max="12" width="11.25" style="31" customWidth="1"/>
    <col min="13" max="19" width="9.875" style="31" customWidth="1"/>
    <col min="20" max="20" width="11.375" style="31" customWidth="1"/>
    <col min="21" max="21" width="10.75" style="31" customWidth="1"/>
    <col min="22" max="22" width="2" style="31" customWidth="1"/>
    <col min="23" max="16384" width="9" style="31"/>
  </cols>
  <sheetData>
    <row r="1" spans="2:21" x14ac:dyDescent="0.4">
      <c r="T1" s="206" t="s">
        <v>108</v>
      </c>
      <c r="U1" s="233"/>
    </row>
    <row r="2" spans="2:21" ht="6.75" customHeight="1" x14ac:dyDescent="0.4">
      <c r="T2" s="33"/>
      <c r="U2" s="33"/>
    </row>
    <row r="3" spans="2:21" ht="20.25" customHeight="1" x14ac:dyDescent="0.4">
      <c r="O3" s="234" t="s">
        <v>109</v>
      </c>
      <c r="P3" s="234"/>
      <c r="Q3" s="35" t="s">
        <v>53</v>
      </c>
      <c r="R3" s="35">
        <v>4</v>
      </c>
      <c r="S3" s="35" t="s">
        <v>54</v>
      </c>
      <c r="T3" s="35">
        <v>11</v>
      </c>
      <c r="U3" s="35" t="s">
        <v>110</v>
      </c>
    </row>
    <row r="4" spans="2:21" ht="7.5" customHeight="1" x14ac:dyDescent="0.4"/>
    <row r="5" spans="2:21" ht="29.25" customHeight="1" x14ac:dyDescent="0.4">
      <c r="B5" s="235" t="s">
        <v>111</v>
      </c>
      <c r="C5" s="235"/>
      <c r="D5" s="235"/>
      <c r="E5" s="235"/>
      <c r="F5" s="235"/>
      <c r="G5" s="235"/>
      <c r="H5" s="235"/>
      <c r="I5" s="235"/>
      <c r="J5" s="235"/>
      <c r="K5" s="235"/>
      <c r="L5" s="235"/>
      <c r="M5" s="235"/>
      <c r="N5" s="235"/>
      <c r="O5" s="235"/>
      <c r="P5" s="235"/>
      <c r="Q5" s="235"/>
      <c r="R5" s="235"/>
      <c r="S5" s="235"/>
      <c r="T5" s="235"/>
      <c r="U5" s="235"/>
    </row>
    <row r="6" spans="2:21" ht="19.5" customHeight="1" x14ac:dyDescent="0.4"/>
    <row r="7" spans="2:21" ht="46.5" customHeight="1" x14ac:dyDescent="0.4">
      <c r="B7" s="232" t="s">
        <v>5</v>
      </c>
      <c r="C7" s="232"/>
      <c r="D7" s="207" t="s">
        <v>6</v>
      </c>
      <c r="E7" s="207"/>
      <c r="F7" s="207"/>
      <c r="G7" s="207"/>
      <c r="H7" s="207"/>
      <c r="I7" s="207"/>
      <c r="K7" s="232" t="s">
        <v>7</v>
      </c>
      <c r="L7" s="232"/>
      <c r="M7" s="236" t="s">
        <v>8</v>
      </c>
      <c r="N7" s="236"/>
      <c r="O7" s="236"/>
      <c r="P7" s="236"/>
      <c r="Q7" s="236"/>
      <c r="R7" s="236"/>
      <c r="S7" s="236"/>
      <c r="T7" s="236"/>
      <c r="U7" s="236"/>
    </row>
    <row r="8" spans="2:21" ht="46.5" customHeight="1" x14ac:dyDescent="0.4">
      <c r="B8" s="232" t="s">
        <v>9</v>
      </c>
      <c r="C8" s="232"/>
      <c r="D8" s="207" t="s">
        <v>10</v>
      </c>
      <c r="E8" s="207"/>
      <c r="F8" s="207"/>
      <c r="G8" s="207"/>
      <c r="H8" s="207"/>
      <c r="I8" s="207"/>
      <c r="K8" s="232" t="s">
        <v>11</v>
      </c>
      <c r="L8" s="232"/>
      <c r="M8" s="207" t="s">
        <v>12</v>
      </c>
      <c r="N8" s="207"/>
      <c r="O8" s="207"/>
      <c r="P8" s="207"/>
      <c r="Q8" s="207"/>
      <c r="R8" s="207"/>
      <c r="S8" s="207"/>
      <c r="T8" s="207"/>
      <c r="U8" s="207"/>
    </row>
    <row r="9" spans="2:21" ht="48" customHeight="1" x14ac:dyDescent="0.4">
      <c r="B9" s="232" t="s">
        <v>13</v>
      </c>
      <c r="C9" s="232"/>
      <c r="D9" s="207" t="s">
        <v>14</v>
      </c>
      <c r="E9" s="207"/>
      <c r="F9" s="207"/>
      <c r="G9" s="207"/>
      <c r="H9" s="207"/>
      <c r="I9" s="207"/>
      <c r="K9" s="232" t="s">
        <v>15</v>
      </c>
      <c r="L9" s="232"/>
      <c r="M9" s="207" t="s">
        <v>112</v>
      </c>
      <c r="N9" s="207"/>
      <c r="O9" s="207"/>
      <c r="P9" s="207"/>
      <c r="Q9" s="207"/>
      <c r="R9" s="207"/>
      <c r="S9" s="207"/>
      <c r="T9" s="207"/>
      <c r="U9" s="207"/>
    </row>
    <row r="10" spans="2:21" ht="19.5" customHeight="1" x14ac:dyDescent="0.4"/>
    <row r="11" spans="2:21" ht="33" customHeight="1" x14ac:dyDescent="0.4">
      <c r="B11" s="177" t="s">
        <v>113</v>
      </c>
      <c r="C11" s="178"/>
      <c r="D11" s="178"/>
      <c r="E11" s="178"/>
      <c r="F11" s="178"/>
      <c r="G11" s="178"/>
      <c r="H11" s="178"/>
      <c r="I11" s="179"/>
      <c r="K11" s="177" t="s">
        <v>114</v>
      </c>
      <c r="L11" s="178"/>
      <c r="M11" s="178"/>
      <c r="N11" s="178"/>
      <c r="O11" s="178"/>
      <c r="P11" s="178"/>
      <c r="Q11" s="178"/>
      <c r="R11" s="178"/>
      <c r="S11" s="178"/>
      <c r="T11" s="178"/>
      <c r="U11" s="179"/>
    </row>
    <row r="12" spans="2:21" ht="33" customHeight="1" x14ac:dyDescent="0.4">
      <c r="B12" s="173" t="s">
        <v>115</v>
      </c>
      <c r="C12" s="173"/>
      <c r="D12" s="173"/>
      <c r="E12" s="173"/>
      <c r="F12" s="173"/>
      <c r="G12" s="173"/>
      <c r="H12" s="32"/>
      <c r="I12" s="224">
        <f>IF(H12="○",90,IF(H13="○",80,IF(H14="○",65,IF(H15="○",55,IF(H16="○",40,IF(H17="○",30,IF(H18="○",20,IF(H19="○",5))))))))</f>
        <v>40</v>
      </c>
      <c r="K12" s="226" t="s">
        <v>116</v>
      </c>
      <c r="L12" s="227"/>
      <c r="M12" s="227"/>
      <c r="N12" s="227"/>
      <c r="O12" s="227"/>
      <c r="P12" s="227"/>
      <c r="Q12" s="227"/>
      <c r="R12" s="227"/>
      <c r="S12" s="227"/>
      <c r="T12" s="228"/>
      <c r="U12" s="229">
        <f>IF(T32&gt;=5,15,IF(AND(T32&gt;=3,T32&lt;=4),5,IF(AND(T32&gt;=2,T32&lt;=0),0,0)))</f>
        <v>15</v>
      </c>
    </row>
    <row r="13" spans="2:21" ht="33" customHeight="1" x14ac:dyDescent="0.4">
      <c r="B13" s="173" t="s">
        <v>117</v>
      </c>
      <c r="C13" s="173"/>
      <c r="D13" s="173"/>
      <c r="E13" s="173"/>
      <c r="F13" s="173"/>
      <c r="G13" s="173"/>
      <c r="H13" s="32" t="s">
        <v>118</v>
      </c>
      <c r="I13" s="225"/>
      <c r="K13" s="218" t="s">
        <v>119</v>
      </c>
      <c r="L13" s="219"/>
      <c r="M13" s="219"/>
      <c r="N13" s="219"/>
      <c r="O13" s="219"/>
      <c r="P13" s="219"/>
      <c r="Q13" s="219"/>
      <c r="R13" s="219"/>
      <c r="S13" s="220"/>
      <c r="T13" s="36" t="s">
        <v>120</v>
      </c>
      <c r="U13" s="230"/>
    </row>
    <row r="14" spans="2:21" ht="33" customHeight="1" x14ac:dyDescent="0.4">
      <c r="B14" s="173" t="s">
        <v>121</v>
      </c>
      <c r="C14" s="173"/>
      <c r="D14" s="173"/>
      <c r="E14" s="173"/>
      <c r="F14" s="173"/>
      <c r="G14" s="173"/>
      <c r="H14" s="32"/>
      <c r="I14" s="225"/>
      <c r="K14" s="195" t="s">
        <v>122</v>
      </c>
      <c r="L14" s="196"/>
      <c r="M14" s="196"/>
      <c r="N14" s="196"/>
      <c r="O14" s="196"/>
      <c r="P14" s="196"/>
      <c r="Q14" s="196"/>
      <c r="R14" s="196"/>
      <c r="S14" s="196"/>
      <c r="T14" s="197"/>
      <c r="U14" s="230"/>
    </row>
    <row r="15" spans="2:21" ht="33" customHeight="1" x14ac:dyDescent="0.4">
      <c r="B15" s="173" t="s">
        <v>123</v>
      </c>
      <c r="C15" s="173"/>
      <c r="D15" s="173"/>
      <c r="E15" s="173"/>
      <c r="F15" s="173"/>
      <c r="G15" s="173"/>
      <c r="H15" s="32" t="s">
        <v>118</v>
      </c>
      <c r="I15" s="225"/>
      <c r="K15" s="221" t="s">
        <v>124</v>
      </c>
      <c r="L15" s="222"/>
      <c r="M15" s="222"/>
      <c r="N15" s="222"/>
      <c r="O15" s="222"/>
      <c r="P15" s="222"/>
      <c r="Q15" s="222"/>
      <c r="R15" s="222"/>
      <c r="S15" s="223"/>
      <c r="T15" s="38" t="s">
        <v>120</v>
      </c>
      <c r="U15" s="230"/>
    </row>
    <row r="16" spans="2:21" ht="33" customHeight="1" x14ac:dyDescent="0.4">
      <c r="B16" s="173" t="s">
        <v>125</v>
      </c>
      <c r="C16" s="173"/>
      <c r="D16" s="173"/>
      <c r="E16" s="173"/>
      <c r="F16" s="173"/>
      <c r="G16" s="173"/>
      <c r="H16" s="32" t="s">
        <v>120</v>
      </c>
      <c r="I16" s="225"/>
      <c r="K16" s="195" t="s">
        <v>126</v>
      </c>
      <c r="L16" s="196"/>
      <c r="M16" s="196"/>
      <c r="N16" s="196"/>
      <c r="O16" s="196"/>
      <c r="P16" s="196"/>
      <c r="Q16" s="196"/>
      <c r="R16" s="196"/>
      <c r="S16" s="196"/>
      <c r="T16" s="197"/>
      <c r="U16" s="230"/>
    </row>
    <row r="17" spans="2:21" ht="33" customHeight="1" x14ac:dyDescent="0.4">
      <c r="B17" s="173" t="s">
        <v>127</v>
      </c>
      <c r="C17" s="173"/>
      <c r="D17" s="173"/>
      <c r="E17" s="173"/>
      <c r="F17" s="173"/>
      <c r="G17" s="173"/>
      <c r="H17" s="32"/>
      <c r="I17" s="225"/>
      <c r="K17" s="218" t="s">
        <v>128</v>
      </c>
      <c r="L17" s="219"/>
      <c r="M17" s="219"/>
      <c r="N17" s="219"/>
      <c r="O17" s="219"/>
      <c r="P17" s="219"/>
      <c r="Q17" s="219"/>
      <c r="R17" s="219"/>
      <c r="S17" s="220"/>
      <c r="T17" s="36" t="s">
        <v>120</v>
      </c>
      <c r="U17" s="230"/>
    </row>
    <row r="18" spans="2:21" ht="33" customHeight="1" x14ac:dyDescent="0.4">
      <c r="B18" s="173" t="s">
        <v>129</v>
      </c>
      <c r="C18" s="173"/>
      <c r="D18" s="173"/>
      <c r="E18" s="173"/>
      <c r="F18" s="173"/>
      <c r="G18" s="173"/>
      <c r="H18" s="32"/>
      <c r="I18" s="225"/>
      <c r="K18" s="213" t="s">
        <v>130</v>
      </c>
      <c r="L18" s="214"/>
      <c r="M18" s="214"/>
      <c r="N18" s="214"/>
      <c r="O18" s="214"/>
      <c r="P18" s="214"/>
      <c r="Q18" s="214"/>
      <c r="R18" s="214"/>
      <c r="S18" s="214"/>
      <c r="T18" s="215"/>
      <c r="U18" s="230"/>
    </row>
    <row r="19" spans="2:21" ht="33" customHeight="1" x14ac:dyDescent="0.4">
      <c r="B19" s="173" t="s">
        <v>131</v>
      </c>
      <c r="C19" s="173"/>
      <c r="D19" s="173"/>
      <c r="E19" s="173"/>
      <c r="F19" s="173"/>
      <c r="G19" s="173"/>
      <c r="H19" s="32"/>
      <c r="I19" s="39" t="s">
        <v>132</v>
      </c>
      <c r="K19" s="218" t="s">
        <v>124</v>
      </c>
      <c r="L19" s="219"/>
      <c r="M19" s="219"/>
      <c r="N19" s="219"/>
      <c r="O19" s="219"/>
      <c r="P19" s="219"/>
      <c r="Q19" s="219"/>
      <c r="R19" s="219"/>
      <c r="S19" s="220"/>
      <c r="T19" s="36"/>
      <c r="U19" s="230"/>
    </row>
    <row r="20" spans="2:21" ht="35.25" customHeight="1" x14ac:dyDescent="0.4">
      <c r="B20" s="198" t="s">
        <v>133</v>
      </c>
      <c r="C20" s="198"/>
      <c r="D20" s="198"/>
      <c r="E20" s="198"/>
      <c r="F20" s="198"/>
      <c r="G20" s="198"/>
      <c r="H20" s="198"/>
      <c r="I20" s="198"/>
      <c r="K20" s="213" t="s">
        <v>134</v>
      </c>
      <c r="L20" s="214"/>
      <c r="M20" s="214"/>
      <c r="N20" s="214"/>
      <c r="O20" s="214"/>
      <c r="P20" s="214"/>
      <c r="Q20" s="214"/>
      <c r="R20" s="214"/>
      <c r="S20" s="214"/>
      <c r="T20" s="215"/>
      <c r="U20" s="230"/>
    </row>
    <row r="21" spans="2:21" ht="33" customHeight="1" x14ac:dyDescent="0.4">
      <c r="B21" s="177" t="s">
        <v>135</v>
      </c>
      <c r="C21" s="178"/>
      <c r="D21" s="178"/>
      <c r="E21" s="178"/>
      <c r="F21" s="178"/>
      <c r="G21" s="178"/>
      <c r="H21" s="178"/>
      <c r="I21" s="179"/>
      <c r="K21" s="180" t="s">
        <v>136</v>
      </c>
      <c r="L21" s="181"/>
      <c r="M21" s="181"/>
      <c r="N21" s="181"/>
      <c r="O21" s="181"/>
      <c r="P21" s="181"/>
      <c r="Q21" s="181"/>
      <c r="R21" s="181"/>
      <c r="S21" s="182"/>
      <c r="T21" s="211" t="s">
        <v>120</v>
      </c>
      <c r="U21" s="230"/>
    </row>
    <row r="22" spans="2:21" ht="24" customHeight="1" x14ac:dyDescent="0.4">
      <c r="B22" s="205" t="s">
        <v>137</v>
      </c>
      <c r="C22" s="205"/>
      <c r="D22" s="205"/>
      <c r="E22" s="205"/>
      <c r="F22" s="205"/>
      <c r="G22" s="205"/>
      <c r="H22" s="206" t="s">
        <v>118</v>
      </c>
      <c r="I22" s="211">
        <f>IF(H22="○",60,IF(H24="○",50,IF(H26="○",40,IF(H28="○",20,IF(H30="○",-10,IF(H32="○",-20))))))</f>
        <v>-20</v>
      </c>
      <c r="K22" s="186"/>
      <c r="L22" s="187"/>
      <c r="M22" s="187"/>
      <c r="N22" s="187"/>
      <c r="O22" s="187"/>
      <c r="P22" s="187"/>
      <c r="Q22" s="187"/>
      <c r="R22" s="187"/>
      <c r="S22" s="188"/>
      <c r="T22" s="212"/>
      <c r="U22" s="230"/>
    </row>
    <row r="23" spans="2:21" ht="35.25" customHeight="1" x14ac:dyDescent="0.4">
      <c r="B23" s="205"/>
      <c r="C23" s="205"/>
      <c r="D23" s="205"/>
      <c r="E23" s="205"/>
      <c r="F23" s="205"/>
      <c r="G23" s="205"/>
      <c r="H23" s="206"/>
      <c r="I23" s="216"/>
      <c r="K23" s="213" t="s">
        <v>138</v>
      </c>
      <c r="L23" s="214"/>
      <c r="M23" s="214"/>
      <c r="N23" s="214"/>
      <c r="O23" s="214"/>
      <c r="P23" s="214"/>
      <c r="Q23" s="214"/>
      <c r="R23" s="214"/>
      <c r="S23" s="214"/>
      <c r="T23" s="215"/>
      <c r="U23" s="230"/>
    </row>
    <row r="24" spans="2:21" ht="35.25" customHeight="1" x14ac:dyDescent="0.4">
      <c r="B24" s="205" t="s">
        <v>139</v>
      </c>
      <c r="C24" s="205"/>
      <c r="D24" s="205"/>
      <c r="E24" s="205"/>
      <c r="F24" s="205"/>
      <c r="G24" s="205"/>
      <c r="H24" s="206" t="s">
        <v>118</v>
      </c>
      <c r="I24" s="216"/>
      <c r="K24" s="180" t="s">
        <v>140</v>
      </c>
      <c r="L24" s="181"/>
      <c r="M24" s="181"/>
      <c r="N24" s="181"/>
      <c r="O24" s="181"/>
      <c r="P24" s="181"/>
      <c r="Q24" s="181"/>
      <c r="R24" s="181"/>
      <c r="S24" s="182"/>
      <c r="T24" s="211"/>
      <c r="U24" s="230"/>
    </row>
    <row r="25" spans="2:21" ht="24" customHeight="1" x14ac:dyDescent="0.4">
      <c r="B25" s="205"/>
      <c r="C25" s="205"/>
      <c r="D25" s="205"/>
      <c r="E25" s="205"/>
      <c r="F25" s="205"/>
      <c r="G25" s="205"/>
      <c r="H25" s="206"/>
      <c r="I25" s="216"/>
      <c r="K25" s="186"/>
      <c r="L25" s="187"/>
      <c r="M25" s="187"/>
      <c r="N25" s="187"/>
      <c r="O25" s="187"/>
      <c r="P25" s="187"/>
      <c r="Q25" s="187"/>
      <c r="R25" s="187"/>
      <c r="S25" s="188"/>
      <c r="T25" s="212"/>
      <c r="U25" s="230"/>
    </row>
    <row r="26" spans="2:21" ht="35.25" customHeight="1" x14ac:dyDescent="0.4">
      <c r="B26" s="205" t="s">
        <v>141</v>
      </c>
      <c r="C26" s="205"/>
      <c r="D26" s="205"/>
      <c r="E26" s="205"/>
      <c r="F26" s="205"/>
      <c r="G26" s="205"/>
      <c r="H26" s="206" t="s">
        <v>118</v>
      </c>
      <c r="I26" s="216"/>
      <c r="K26" s="213" t="s">
        <v>142</v>
      </c>
      <c r="L26" s="214"/>
      <c r="M26" s="214"/>
      <c r="N26" s="214"/>
      <c r="O26" s="214"/>
      <c r="P26" s="214"/>
      <c r="Q26" s="214"/>
      <c r="R26" s="214"/>
      <c r="S26" s="214"/>
      <c r="T26" s="215"/>
      <c r="U26" s="230"/>
    </row>
    <row r="27" spans="2:21" ht="25.5" customHeight="1" x14ac:dyDescent="0.4">
      <c r="B27" s="205"/>
      <c r="C27" s="205"/>
      <c r="D27" s="205"/>
      <c r="E27" s="205"/>
      <c r="F27" s="205"/>
      <c r="G27" s="205"/>
      <c r="H27" s="206"/>
      <c r="I27" s="216"/>
      <c r="K27" s="180" t="s">
        <v>143</v>
      </c>
      <c r="L27" s="181"/>
      <c r="M27" s="181"/>
      <c r="N27" s="181"/>
      <c r="O27" s="181"/>
      <c r="P27" s="181"/>
      <c r="Q27" s="181"/>
      <c r="R27" s="181"/>
      <c r="S27" s="182"/>
      <c r="T27" s="211"/>
      <c r="U27" s="230"/>
    </row>
    <row r="28" spans="2:21" ht="25.5" customHeight="1" x14ac:dyDescent="0.4">
      <c r="B28" s="205" t="s">
        <v>144</v>
      </c>
      <c r="C28" s="205"/>
      <c r="D28" s="205"/>
      <c r="E28" s="205"/>
      <c r="F28" s="205"/>
      <c r="G28" s="205"/>
      <c r="H28" s="206"/>
      <c r="I28" s="216"/>
      <c r="K28" s="186"/>
      <c r="L28" s="187"/>
      <c r="M28" s="187"/>
      <c r="N28" s="187"/>
      <c r="O28" s="187"/>
      <c r="P28" s="187"/>
      <c r="Q28" s="187"/>
      <c r="R28" s="187"/>
      <c r="S28" s="188"/>
      <c r="T28" s="212"/>
      <c r="U28" s="230"/>
    </row>
    <row r="29" spans="2:21" ht="35.25" customHeight="1" x14ac:dyDescent="0.4">
      <c r="B29" s="205"/>
      <c r="C29" s="205"/>
      <c r="D29" s="205"/>
      <c r="E29" s="205"/>
      <c r="F29" s="205"/>
      <c r="G29" s="205"/>
      <c r="H29" s="206"/>
      <c r="I29" s="216"/>
      <c r="K29" s="170" t="s">
        <v>145</v>
      </c>
      <c r="L29" s="171"/>
      <c r="M29" s="171"/>
      <c r="N29" s="171"/>
      <c r="O29" s="171"/>
      <c r="P29" s="171"/>
      <c r="Q29" s="171"/>
      <c r="R29" s="171"/>
      <c r="S29" s="171"/>
      <c r="T29" s="172"/>
      <c r="U29" s="230"/>
    </row>
    <row r="30" spans="2:21" ht="31.5" customHeight="1" x14ac:dyDescent="0.4">
      <c r="B30" s="205" t="s">
        <v>146</v>
      </c>
      <c r="C30" s="205"/>
      <c r="D30" s="205"/>
      <c r="E30" s="205"/>
      <c r="F30" s="205"/>
      <c r="G30" s="205"/>
      <c r="H30" s="206"/>
      <c r="I30" s="216"/>
      <c r="K30" s="183" t="s">
        <v>147</v>
      </c>
      <c r="L30" s="184"/>
      <c r="M30" s="184"/>
      <c r="N30" s="184"/>
      <c r="O30" s="184"/>
      <c r="P30" s="184"/>
      <c r="Q30" s="184"/>
      <c r="R30" s="184"/>
      <c r="S30" s="185"/>
      <c r="T30" s="190" t="s">
        <v>120</v>
      </c>
      <c r="U30" s="230"/>
    </row>
    <row r="31" spans="2:21" ht="31.5" customHeight="1" x14ac:dyDescent="0.4">
      <c r="B31" s="205"/>
      <c r="C31" s="205"/>
      <c r="D31" s="205"/>
      <c r="E31" s="205"/>
      <c r="F31" s="205"/>
      <c r="G31" s="205"/>
      <c r="H31" s="206"/>
      <c r="I31" s="216"/>
      <c r="K31" s="186"/>
      <c r="L31" s="187"/>
      <c r="M31" s="187"/>
      <c r="N31" s="187"/>
      <c r="O31" s="187"/>
      <c r="P31" s="187"/>
      <c r="Q31" s="187"/>
      <c r="R31" s="187"/>
      <c r="S31" s="188"/>
      <c r="T31" s="191"/>
      <c r="U31" s="231"/>
    </row>
    <row r="32" spans="2:21" ht="29.25" customHeight="1" x14ac:dyDescent="0.4">
      <c r="B32" s="205" t="s">
        <v>148</v>
      </c>
      <c r="C32" s="205"/>
      <c r="D32" s="205"/>
      <c r="E32" s="205"/>
      <c r="F32" s="205"/>
      <c r="G32" s="205"/>
      <c r="H32" s="207" t="s">
        <v>120</v>
      </c>
      <c r="I32" s="217"/>
      <c r="K32" s="208" t="s">
        <v>149</v>
      </c>
      <c r="L32" s="209"/>
      <c r="M32" s="209"/>
      <c r="N32" s="209"/>
      <c r="O32" s="209"/>
      <c r="P32" s="209"/>
      <c r="Q32" s="209"/>
      <c r="R32" s="209"/>
      <c r="S32" s="210"/>
      <c r="T32" s="44">
        <f>((COUNTIF(T13,"○")+COUNTIF(T15,"○")+COUNTIF(T17,"○")+COUNTIF(T19,"○"))+COUNTIF(T21,"○")+COUNTIF(T24,"○")+COUNTIF(T27,"○")+COUNTIF(T30,"○"))*1</f>
        <v>5</v>
      </c>
      <c r="U32" s="39" t="s">
        <v>132</v>
      </c>
    </row>
    <row r="33" spans="2:21" ht="25.5" customHeight="1" x14ac:dyDescent="0.4">
      <c r="B33" s="205"/>
      <c r="C33" s="205"/>
      <c r="D33" s="205"/>
      <c r="E33" s="205"/>
      <c r="F33" s="205"/>
      <c r="G33" s="205"/>
      <c r="H33" s="207"/>
      <c r="I33" s="45" t="s">
        <v>132</v>
      </c>
      <c r="K33" s="46" t="s">
        <v>150</v>
      </c>
      <c r="O33" s="47"/>
      <c r="P33" s="47"/>
      <c r="Q33" s="47"/>
      <c r="R33" s="47" t="s">
        <v>151</v>
      </c>
      <c r="S33" s="47"/>
      <c r="T33" s="47"/>
      <c r="U33" s="47"/>
    </row>
    <row r="34" spans="2:21" ht="31.5" customHeight="1" x14ac:dyDescent="0.4">
      <c r="B34" s="198" t="s">
        <v>152</v>
      </c>
      <c r="C34" s="198"/>
      <c r="D34" s="198"/>
      <c r="E34" s="198"/>
      <c r="F34" s="198"/>
      <c r="G34" s="198"/>
      <c r="H34" s="198"/>
      <c r="I34" s="198"/>
      <c r="K34" s="177" t="s">
        <v>153</v>
      </c>
      <c r="L34" s="178"/>
      <c r="M34" s="178"/>
      <c r="N34" s="178"/>
      <c r="O34" s="178"/>
      <c r="P34" s="178"/>
      <c r="Q34" s="178"/>
      <c r="R34" s="178"/>
      <c r="S34" s="178"/>
      <c r="T34" s="178"/>
      <c r="U34" s="179"/>
    </row>
    <row r="35" spans="2:21" ht="33" customHeight="1" x14ac:dyDescent="0.4">
      <c r="B35" s="199" t="s">
        <v>154</v>
      </c>
      <c r="C35" s="199"/>
      <c r="D35" s="199"/>
      <c r="E35" s="199"/>
      <c r="F35" s="199"/>
      <c r="G35" s="199"/>
      <c r="H35" s="200"/>
      <c r="I35" s="199"/>
      <c r="K35" s="180" t="s">
        <v>155</v>
      </c>
      <c r="L35" s="181"/>
      <c r="M35" s="181"/>
      <c r="N35" s="181"/>
      <c r="O35" s="181"/>
      <c r="P35" s="181"/>
      <c r="Q35" s="181"/>
      <c r="R35" s="181"/>
      <c r="S35" s="182"/>
      <c r="T35" s="189" t="s">
        <v>120</v>
      </c>
      <c r="U35" s="192">
        <f>IF(T35="○",10,0)</f>
        <v>10</v>
      </c>
    </row>
    <row r="36" spans="2:21" ht="35.25" customHeight="1" x14ac:dyDescent="0.4">
      <c r="B36" s="195" t="s">
        <v>156</v>
      </c>
      <c r="C36" s="196"/>
      <c r="D36" s="196"/>
      <c r="E36" s="196"/>
      <c r="F36" s="196"/>
      <c r="G36" s="196"/>
      <c r="H36" s="197"/>
      <c r="I36" s="201">
        <f>IF(H52&gt;=5,15,IF(AND(H52&gt;=3,H52&lt;=4),5,IF(AND(H52&gt;=2,H52&lt;=0),0,0)))</f>
        <v>15</v>
      </c>
      <c r="K36" s="183"/>
      <c r="L36" s="184"/>
      <c r="M36" s="184"/>
      <c r="N36" s="184"/>
      <c r="O36" s="184"/>
      <c r="P36" s="184"/>
      <c r="Q36" s="184"/>
      <c r="R36" s="184"/>
      <c r="S36" s="185"/>
      <c r="T36" s="190"/>
      <c r="U36" s="193"/>
    </row>
    <row r="37" spans="2:21" ht="33" customHeight="1" x14ac:dyDescent="0.4">
      <c r="B37" s="204" t="s">
        <v>157</v>
      </c>
      <c r="C37" s="204"/>
      <c r="D37" s="204"/>
      <c r="E37" s="204"/>
      <c r="F37" s="204"/>
      <c r="G37" s="204"/>
      <c r="H37" s="36" t="s">
        <v>120</v>
      </c>
      <c r="I37" s="202"/>
      <c r="K37" s="186"/>
      <c r="L37" s="187"/>
      <c r="M37" s="187"/>
      <c r="N37" s="187"/>
      <c r="O37" s="187"/>
      <c r="P37" s="187"/>
      <c r="Q37" s="187"/>
      <c r="R37" s="187"/>
      <c r="S37" s="188"/>
      <c r="T37" s="191"/>
      <c r="U37" s="39" t="s">
        <v>132</v>
      </c>
    </row>
    <row r="38" spans="2:21" ht="35.25" customHeight="1" x14ac:dyDescent="0.4">
      <c r="B38" s="170" t="s">
        <v>158</v>
      </c>
      <c r="C38" s="171"/>
      <c r="D38" s="171"/>
      <c r="E38" s="171"/>
      <c r="F38" s="171"/>
      <c r="G38" s="171"/>
      <c r="H38" s="172"/>
      <c r="I38" s="202"/>
      <c r="K38" s="46"/>
      <c r="Q38" s="48"/>
      <c r="R38" s="48"/>
      <c r="S38" s="48"/>
      <c r="T38" s="48"/>
      <c r="U38" s="48" t="s">
        <v>159</v>
      </c>
    </row>
    <row r="39" spans="2:21" ht="35.25" customHeight="1" x14ac:dyDescent="0.4">
      <c r="B39" s="173" t="s">
        <v>157</v>
      </c>
      <c r="C39" s="173"/>
      <c r="D39" s="173"/>
      <c r="E39" s="173"/>
      <c r="F39" s="173"/>
      <c r="G39" s="173"/>
      <c r="H39" s="36" t="s">
        <v>120</v>
      </c>
      <c r="I39" s="202"/>
      <c r="K39" s="177" t="s">
        <v>160</v>
      </c>
      <c r="L39" s="178"/>
      <c r="M39" s="178"/>
      <c r="N39" s="178"/>
      <c r="O39" s="178"/>
      <c r="P39" s="178"/>
      <c r="Q39" s="178"/>
      <c r="R39" s="178"/>
      <c r="S39" s="178"/>
      <c r="T39" s="178"/>
      <c r="U39" s="179"/>
    </row>
    <row r="40" spans="2:21" ht="35.25" customHeight="1" x14ac:dyDescent="0.4">
      <c r="B40" s="41" t="s">
        <v>161</v>
      </c>
      <c r="C40" s="42"/>
      <c r="D40" s="42"/>
      <c r="E40" s="42"/>
      <c r="F40" s="42"/>
      <c r="G40" s="42"/>
      <c r="H40" s="43"/>
      <c r="I40" s="202"/>
      <c r="K40" s="180" t="s">
        <v>162</v>
      </c>
      <c r="L40" s="181"/>
      <c r="M40" s="181"/>
      <c r="N40" s="181"/>
      <c r="O40" s="181"/>
      <c r="P40" s="181"/>
      <c r="Q40" s="181"/>
      <c r="R40" s="181"/>
      <c r="S40" s="182"/>
      <c r="T40" s="189" t="s">
        <v>120</v>
      </c>
      <c r="U40" s="192">
        <f>IF(T40="○",0,-50)</f>
        <v>0</v>
      </c>
    </row>
    <row r="41" spans="2:21" ht="35.25" customHeight="1" x14ac:dyDescent="0.4">
      <c r="B41" s="194" t="s">
        <v>157</v>
      </c>
      <c r="C41" s="194"/>
      <c r="D41" s="194"/>
      <c r="E41" s="194"/>
      <c r="F41" s="194"/>
      <c r="G41" s="194"/>
      <c r="H41" s="40"/>
      <c r="I41" s="202"/>
      <c r="K41" s="183"/>
      <c r="L41" s="184"/>
      <c r="M41" s="184"/>
      <c r="N41" s="184"/>
      <c r="O41" s="184"/>
      <c r="P41" s="184"/>
      <c r="Q41" s="184"/>
      <c r="R41" s="184"/>
      <c r="S41" s="185"/>
      <c r="T41" s="190"/>
      <c r="U41" s="193"/>
    </row>
    <row r="42" spans="2:21" ht="35.25" customHeight="1" x14ac:dyDescent="0.4">
      <c r="B42" s="195" t="s">
        <v>163</v>
      </c>
      <c r="C42" s="196"/>
      <c r="D42" s="196"/>
      <c r="E42" s="196"/>
      <c r="F42" s="196"/>
      <c r="G42" s="196"/>
      <c r="H42" s="197"/>
      <c r="I42" s="202"/>
      <c r="K42" s="186"/>
      <c r="L42" s="187"/>
      <c r="M42" s="187"/>
      <c r="N42" s="187"/>
      <c r="O42" s="187"/>
      <c r="P42" s="187"/>
      <c r="Q42" s="187"/>
      <c r="R42" s="187"/>
      <c r="S42" s="188"/>
      <c r="T42" s="191"/>
      <c r="U42" s="39" t="s">
        <v>132</v>
      </c>
    </row>
    <row r="43" spans="2:21" ht="35.25" customHeight="1" x14ac:dyDescent="0.4">
      <c r="B43" s="173" t="s">
        <v>157</v>
      </c>
      <c r="C43" s="173"/>
      <c r="D43" s="173"/>
      <c r="E43" s="173"/>
      <c r="F43" s="173"/>
      <c r="G43" s="173"/>
      <c r="H43" s="49" t="s">
        <v>118</v>
      </c>
      <c r="I43" s="202"/>
      <c r="K43" s="50"/>
      <c r="Q43" s="48"/>
      <c r="R43" s="48"/>
      <c r="S43" s="48"/>
      <c r="T43" s="48"/>
      <c r="U43" s="51" t="s">
        <v>164</v>
      </c>
    </row>
    <row r="44" spans="2:21" ht="35.25" customHeight="1" x14ac:dyDescent="0.4">
      <c r="B44" s="41" t="s">
        <v>165</v>
      </c>
      <c r="C44" s="42"/>
      <c r="D44" s="42"/>
      <c r="E44" s="42"/>
      <c r="F44" s="42"/>
      <c r="G44" s="42"/>
      <c r="H44" s="37"/>
      <c r="I44" s="202"/>
      <c r="K44" s="177" t="s">
        <v>166</v>
      </c>
      <c r="L44" s="178"/>
      <c r="M44" s="178"/>
      <c r="N44" s="178"/>
      <c r="O44" s="178"/>
      <c r="P44" s="178"/>
      <c r="Q44" s="178"/>
      <c r="R44" s="178"/>
      <c r="S44" s="178"/>
      <c r="T44" s="178"/>
      <c r="U44" s="179"/>
    </row>
    <row r="45" spans="2:21" ht="35.25" customHeight="1" x14ac:dyDescent="0.4">
      <c r="B45" s="173" t="s">
        <v>157</v>
      </c>
      <c r="C45" s="173"/>
      <c r="D45" s="173"/>
      <c r="E45" s="173"/>
      <c r="F45" s="173"/>
      <c r="G45" s="173"/>
      <c r="H45" s="36" t="s">
        <v>120</v>
      </c>
      <c r="I45" s="202"/>
      <c r="K45" s="180" t="s">
        <v>167</v>
      </c>
      <c r="L45" s="181"/>
      <c r="M45" s="181"/>
      <c r="N45" s="181"/>
      <c r="O45" s="181"/>
      <c r="P45" s="181"/>
      <c r="Q45" s="181"/>
      <c r="R45" s="181"/>
      <c r="S45" s="182"/>
      <c r="T45" s="189" t="s">
        <v>120</v>
      </c>
      <c r="U45" s="192">
        <f>IF(T45="○",10,0)</f>
        <v>10</v>
      </c>
    </row>
    <row r="46" spans="2:21" ht="35.25" customHeight="1" x14ac:dyDescent="0.4">
      <c r="B46" s="41" t="s">
        <v>168</v>
      </c>
      <c r="C46" s="42"/>
      <c r="D46" s="42"/>
      <c r="E46" s="42"/>
      <c r="F46" s="42"/>
      <c r="G46" s="42"/>
      <c r="H46" s="43"/>
      <c r="I46" s="202"/>
      <c r="K46" s="183"/>
      <c r="L46" s="184"/>
      <c r="M46" s="184"/>
      <c r="N46" s="184"/>
      <c r="O46" s="184"/>
      <c r="P46" s="184"/>
      <c r="Q46" s="184"/>
      <c r="R46" s="184"/>
      <c r="S46" s="185"/>
      <c r="T46" s="190"/>
      <c r="U46" s="193"/>
    </row>
    <row r="47" spans="2:21" ht="35.25" customHeight="1" x14ac:dyDescent="0.4">
      <c r="B47" s="173" t="s">
        <v>157</v>
      </c>
      <c r="C47" s="173"/>
      <c r="D47" s="173"/>
      <c r="E47" s="173"/>
      <c r="F47" s="173"/>
      <c r="G47" s="173"/>
      <c r="H47" s="36" t="s">
        <v>120</v>
      </c>
      <c r="I47" s="202"/>
      <c r="K47" s="186"/>
      <c r="L47" s="187"/>
      <c r="M47" s="187"/>
      <c r="N47" s="187"/>
      <c r="O47" s="187"/>
      <c r="P47" s="187"/>
      <c r="Q47" s="187"/>
      <c r="R47" s="187"/>
      <c r="S47" s="188"/>
      <c r="T47" s="191"/>
      <c r="U47" s="39" t="s">
        <v>132</v>
      </c>
    </row>
    <row r="48" spans="2:21" ht="35.25" customHeight="1" x14ac:dyDescent="0.4">
      <c r="B48" s="170" t="s">
        <v>169</v>
      </c>
      <c r="C48" s="171"/>
      <c r="D48" s="171"/>
      <c r="E48" s="171"/>
      <c r="F48" s="171"/>
      <c r="G48" s="171"/>
      <c r="H48" s="172"/>
      <c r="I48" s="202"/>
      <c r="K48" s="46"/>
      <c r="Q48" s="48"/>
      <c r="R48" s="48"/>
      <c r="S48" s="48"/>
      <c r="T48" s="48"/>
      <c r="U48" s="48" t="s">
        <v>159</v>
      </c>
    </row>
    <row r="49" spans="2:22" ht="35.25" customHeight="1" x14ac:dyDescent="0.4">
      <c r="B49" s="173" t="s">
        <v>157</v>
      </c>
      <c r="C49" s="173"/>
      <c r="D49" s="173"/>
      <c r="E49" s="173"/>
      <c r="F49" s="173"/>
      <c r="G49" s="173"/>
      <c r="H49" s="36" t="s">
        <v>120</v>
      </c>
      <c r="I49" s="202"/>
      <c r="K49" s="46"/>
      <c r="Q49" s="52"/>
      <c r="R49" s="52"/>
      <c r="S49" s="52"/>
      <c r="T49" s="52"/>
      <c r="U49" s="52"/>
    </row>
    <row r="50" spans="2:22" ht="35.25" customHeight="1" x14ac:dyDescent="0.4">
      <c r="B50" s="170" t="s">
        <v>170</v>
      </c>
      <c r="C50" s="171"/>
      <c r="D50" s="171"/>
      <c r="E50" s="171"/>
      <c r="F50" s="171"/>
      <c r="G50" s="171"/>
      <c r="H50" s="172"/>
      <c r="I50" s="202"/>
      <c r="K50" s="46"/>
      <c r="Q50" s="52"/>
      <c r="R50" s="52"/>
      <c r="S50" s="52"/>
      <c r="T50" s="52"/>
      <c r="U50" s="52"/>
    </row>
    <row r="51" spans="2:22" ht="35.25" customHeight="1" x14ac:dyDescent="0.4">
      <c r="B51" s="173" t="s">
        <v>157</v>
      </c>
      <c r="C51" s="173"/>
      <c r="D51" s="173"/>
      <c r="E51" s="173"/>
      <c r="F51" s="173"/>
      <c r="G51" s="173"/>
      <c r="H51" s="36" t="s">
        <v>120</v>
      </c>
      <c r="I51" s="203"/>
    </row>
    <row r="52" spans="2:22" ht="29.25" customHeight="1" x14ac:dyDescent="0.4">
      <c r="B52" s="174" t="s">
        <v>171</v>
      </c>
      <c r="C52" s="174"/>
      <c r="D52" s="174"/>
      <c r="E52" s="174"/>
      <c r="F52" s="174"/>
      <c r="G52" s="174"/>
      <c r="H52" s="44">
        <f>((COUNTIF(H37,"○")+COUNTIF(H39,"○")+COUNTIF(H41,"○")+COUNTIF(H43,"○"))+COUNTIF(H45,"○")+COUNTIF(H47,"○")+COUNTIF(H49,"○")+COUNTIF(H51,"○"))*1</f>
        <v>6</v>
      </c>
      <c r="I52" s="53" t="s">
        <v>132</v>
      </c>
    </row>
    <row r="53" spans="2:22" ht="35.25" customHeight="1" x14ac:dyDescent="0.4">
      <c r="B53" s="46" t="s">
        <v>172</v>
      </c>
      <c r="I53" s="48" t="s">
        <v>173</v>
      </c>
    </row>
    <row r="54" spans="2:22" ht="27.75" customHeight="1" x14ac:dyDescent="0.4">
      <c r="B54" s="175" t="s">
        <v>174</v>
      </c>
      <c r="C54" s="176"/>
      <c r="D54" s="54" t="s">
        <v>175</v>
      </c>
      <c r="E54" s="56"/>
      <c r="F54" s="56"/>
      <c r="G54" s="56"/>
      <c r="H54" s="56"/>
      <c r="I54" s="56"/>
      <c r="J54" s="56"/>
      <c r="K54" s="56"/>
      <c r="L54" s="55"/>
      <c r="M54" s="57"/>
    </row>
    <row r="55" spans="2:22" ht="35.25" customHeight="1" thickBot="1" x14ac:dyDescent="0.45">
      <c r="B55" s="58" t="s">
        <v>176</v>
      </c>
      <c r="C55" s="59"/>
      <c r="D55" s="60" t="s">
        <v>177</v>
      </c>
      <c r="E55" s="60" t="s">
        <v>178</v>
      </c>
      <c r="F55" s="60" t="s">
        <v>179</v>
      </c>
      <c r="G55" s="60" t="s">
        <v>180</v>
      </c>
      <c r="H55" s="60" t="s">
        <v>181</v>
      </c>
      <c r="I55" s="61" t="s">
        <v>182</v>
      </c>
      <c r="J55" s="60"/>
      <c r="K55" s="60" t="s">
        <v>183</v>
      </c>
      <c r="L55" s="62" t="s">
        <v>184</v>
      </c>
      <c r="M55" s="33"/>
    </row>
    <row r="56" spans="2:22" ht="35.25" customHeight="1" thickTop="1" x14ac:dyDescent="0.4">
      <c r="B56" s="63" t="s">
        <v>185</v>
      </c>
      <c r="C56" s="64"/>
      <c r="D56" s="65" t="s">
        <v>186</v>
      </c>
      <c r="E56" s="66" t="s">
        <v>187</v>
      </c>
      <c r="F56" s="66" t="s">
        <v>178</v>
      </c>
      <c r="G56" s="66" t="s">
        <v>180</v>
      </c>
      <c r="H56" s="66" t="s">
        <v>188</v>
      </c>
      <c r="I56" s="66" t="s">
        <v>189</v>
      </c>
      <c r="J56" s="66"/>
      <c r="K56" s="66"/>
      <c r="L56" s="67"/>
      <c r="O56" s="68" t="s">
        <v>190</v>
      </c>
      <c r="P56" s="69"/>
      <c r="Q56" s="69"/>
      <c r="R56" s="69"/>
      <c r="S56" s="69"/>
      <c r="T56" s="69"/>
      <c r="U56" s="70"/>
    </row>
    <row r="57" spans="2:22" ht="35.25" customHeight="1" x14ac:dyDescent="0.25">
      <c r="B57" s="63" t="s">
        <v>191</v>
      </c>
      <c r="C57" s="64"/>
      <c r="D57" s="66" t="s">
        <v>192</v>
      </c>
      <c r="E57" s="66" t="s">
        <v>177</v>
      </c>
      <c r="F57" s="66" t="s">
        <v>193</v>
      </c>
      <c r="G57" s="66"/>
      <c r="H57" s="66"/>
      <c r="I57" s="66"/>
      <c r="J57" s="66"/>
      <c r="K57" s="66"/>
      <c r="L57" s="71"/>
      <c r="M57" s="72"/>
      <c r="N57" s="72"/>
      <c r="O57" s="156">
        <f>I12+I22+I36+U12+U35+U40+U45</f>
        <v>70</v>
      </c>
      <c r="P57" s="157"/>
      <c r="Q57" s="157"/>
      <c r="R57" s="73"/>
      <c r="S57" s="162" t="s">
        <v>194</v>
      </c>
      <c r="T57" s="162"/>
      <c r="U57" s="163"/>
      <c r="V57" s="74"/>
    </row>
    <row r="58" spans="2:22" ht="35.25" customHeight="1" x14ac:dyDescent="0.25">
      <c r="B58" s="63" t="s">
        <v>195</v>
      </c>
      <c r="C58" s="64"/>
      <c r="D58" s="66" t="s">
        <v>192</v>
      </c>
      <c r="E58" s="66" t="s">
        <v>177</v>
      </c>
      <c r="F58" s="66" t="s">
        <v>193</v>
      </c>
      <c r="G58" s="66"/>
      <c r="H58" s="66"/>
      <c r="I58" s="66"/>
      <c r="J58" s="66"/>
      <c r="K58" s="66"/>
      <c r="L58" s="75"/>
      <c r="M58" s="72"/>
      <c r="N58" s="72"/>
      <c r="O58" s="158"/>
      <c r="P58" s="159"/>
      <c r="Q58" s="159"/>
      <c r="R58" s="74"/>
      <c r="S58" s="164"/>
      <c r="T58" s="164"/>
      <c r="U58" s="165"/>
      <c r="V58" s="74"/>
    </row>
    <row r="59" spans="2:22" ht="35.25" customHeight="1" thickBot="1" x14ac:dyDescent="0.3">
      <c r="B59" s="63" t="s">
        <v>196</v>
      </c>
      <c r="C59" s="64"/>
      <c r="D59" s="65" t="s">
        <v>192</v>
      </c>
      <c r="E59" s="66" t="s">
        <v>197</v>
      </c>
      <c r="F59" s="66"/>
      <c r="G59" s="66"/>
      <c r="H59" s="76"/>
      <c r="I59" s="66"/>
      <c r="J59" s="66"/>
      <c r="K59" s="66"/>
      <c r="L59" s="75"/>
      <c r="M59" s="72"/>
      <c r="N59" s="72"/>
      <c r="O59" s="160"/>
      <c r="P59" s="161"/>
      <c r="Q59" s="161"/>
      <c r="R59" s="77" t="s">
        <v>132</v>
      </c>
      <c r="S59" s="166"/>
      <c r="T59" s="166"/>
      <c r="U59" s="167"/>
      <c r="V59" s="74"/>
    </row>
    <row r="60" spans="2:22" ht="35.25" customHeight="1" thickTop="1" x14ac:dyDescent="0.25">
      <c r="B60" s="63" t="s">
        <v>198</v>
      </c>
      <c r="C60" s="64"/>
      <c r="D60" s="78" t="s">
        <v>192</v>
      </c>
      <c r="E60" s="79" t="s">
        <v>199</v>
      </c>
      <c r="F60" s="80"/>
      <c r="G60" s="80"/>
      <c r="H60" s="80"/>
      <c r="I60" s="80"/>
      <c r="J60" s="80"/>
      <c r="K60" s="80"/>
      <c r="L60" s="75"/>
      <c r="M60" s="72"/>
      <c r="N60" s="72"/>
      <c r="O60" s="72"/>
      <c r="P60" s="72"/>
      <c r="Q60" s="72"/>
      <c r="R60" s="72"/>
      <c r="S60" s="74"/>
      <c r="T60" s="74"/>
      <c r="U60" s="74"/>
      <c r="V60" s="74"/>
    </row>
    <row r="61" spans="2:22" ht="42.75" customHeight="1" x14ac:dyDescent="0.25">
      <c r="B61" s="168" t="s">
        <v>200</v>
      </c>
      <c r="C61" s="169"/>
      <c r="D61" s="34" t="s">
        <v>192</v>
      </c>
      <c r="E61" s="34" t="s">
        <v>197</v>
      </c>
      <c r="F61" s="34"/>
      <c r="G61" s="34"/>
      <c r="H61" s="34"/>
      <c r="I61" s="34"/>
      <c r="J61" s="34"/>
      <c r="K61" s="34"/>
      <c r="L61" s="81"/>
      <c r="M61" s="72"/>
      <c r="N61" s="72"/>
      <c r="O61" s="72"/>
      <c r="P61" s="72"/>
      <c r="Q61" s="72"/>
      <c r="R61" s="72"/>
      <c r="S61" s="74"/>
      <c r="T61" s="74"/>
      <c r="U61" s="74"/>
      <c r="V61" s="74"/>
    </row>
    <row r="62" spans="2:22" ht="19.5" customHeight="1" x14ac:dyDescent="0.25">
      <c r="O62" s="72"/>
      <c r="P62" s="72"/>
      <c r="Q62" s="72"/>
      <c r="R62" s="72"/>
      <c r="S62" s="74"/>
      <c r="T62" s="74"/>
      <c r="U62" s="74"/>
    </row>
    <row r="63" spans="2:22" ht="41.25" customHeight="1" x14ac:dyDescent="0.25">
      <c r="O63" s="72"/>
      <c r="P63" s="72"/>
      <c r="Q63" s="72"/>
      <c r="R63" s="72"/>
      <c r="S63" s="74"/>
      <c r="T63" s="74"/>
      <c r="U63" s="74"/>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3"/>
  <conditionalFormatting sqref="D55">
    <cfRule type="expression" dxfId="30" priority="26">
      <formula>$I$12=5</formula>
    </cfRule>
  </conditionalFormatting>
  <conditionalFormatting sqref="D56">
    <cfRule type="expression" dxfId="29" priority="27">
      <formula>$I$22=-20</formula>
    </cfRule>
  </conditionalFormatting>
  <conditionalFormatting sqref="D57">
    <cfRule type="expression" dxfId="28" priority="13">
      <formula>$I$36=0</formula>
    </cfRule>
  </conditionalFormatting>
  <conditionalFormatting sqref="D58">
    <cfRule type="expression" dxfId="27" priority="12">
      <formula>$U$12=0</formula>
    </cfRule>
  </conditionalFormatting>
  <conditionalFormatting sqref="D59">
    <cfRule type="expression" dxfId="26" priority="8">
      <formula>$U$35=0</formula>
    </cfRule>
  </conditionalFormatting>
  <conditionalFormatting sqref="D60">
    <cfRule type="expression" dxfId="25" priority="7">
      <formula>$U$40=0</formula>
    </cfRule>
  </conditionalFormatting>
  <conditionalFormatting sqref="D61">
    <cfRule type="expression" dxfId="24" priority="6">
      <formula>$U$45=0</formula>
    </cfRule>
  </conditionalFormatting>
  <conditionalFormatting sqref="E55">
    <cfRule type="expression" dxfId="23" priority="25">
      <formula>$I$12=20</formula>
    </cfRule>
  </conditionalFormatting>
  <conditionalFormatting sqref="E56">
    <cfRule type="expression" dxfId="22" priority="4">
      <formula>$I$22=-10</formula>
    </cfRule>
  </conditionalFormatting>
  <conditionalFormatting sqref="E57">
    <cfRule type="expression" dxfId="21" priority="19">
      <formula>$I$36=5</formula>
    </cfRule>
  </conditionalFormatting>
  <conditionalFormatting sqref="E58">
    <cfRule type="expression" dxfId="20" priority="9">
      <formula>$U$12=5</formula>
    </cfRule>
  </conditionalFormatting>
  <conditionalFormatting sqref="E59">
    <cfRule type="expression" dxfId="19" priority="31">
      <formula>$U$35=10</formula>
    </cfRule>
  </conditionalFormatting>
  <conditionalFormatting sqref="E60">
    <cfRule type="expression" dxfId="18" priority="10">
      <formula>U40=-50</formula>
    </cfRule>
  </conditionalFormatting>
  <conditionalFormatting sqref="E61">
    <cfRule type="expression" dxfId="17" priority="5">
      <formula>$U$45=10</formula>
    </cfRule>
  </conditionalFormatting>
  <conditionalFormatting sqref="F55">
    <cfRule type="expression" dxfId="16" priority="24">
      <formula>$I$12=30</formula>
    </cfRule>
  </conditionalFormatting>
  <conditionalFormatting sqref="F56">
    <cfRule type="expression" dxfId="15" priority="28">
      <formula>$I$22=20</formula>
    </cfRule>
  </conditionalFormatting>
  <conditionalFormatting sqref="F57">
    <cfRule type="expression" dxfId="14" priority="11">
      <formula>$I$36=15</formula>
    </cfRule>
  </conditionalFormatting>
  <conditionalFormatting sqref="F58">
    <cfRule type="expression" dxfId="13" priority="16">
      <formula>$U$12=15</formula>
    </cfRule>
  </conditionalFormatting>
  <conditionalFormatting sqref="G55">
    <cfRule type="expression" dxfId="12" priority="23">
      <formula>$I$12=40</formula>
    </cfRule>
  </conditionalFormatting>
  <conditionalFormatting sqref="G56">
    <cfRule type="expression" dxfId="11" priority="3">
      <formula>$I$22=40</formula>
    </cfRule>
  </conditionalFormatting>
  <conditionalFormatting sqref="H55">
    <cfRule type="expression" dxfId="10" priority="22">
      <formula>$I$12=55</formula>
    </cfRule>
  </conditionalFormatting>
  <conditionalFormatting sqref="H56">
    <cfRule type="expression" dxfId="9" priority="29">
      <formula>$I$22=50</formula>
    </cfRule>
  </conditionalFormatting>
  <conditionalFormatting sqref="H57">
    <cfRule type="expression" dxfId="8" priority="18">
      <formula>$I$36=25</formula>
    </cfRule>
  </conditionalFormatting>
  <conditionalFormatting sqref="H58">
    <cfRule type="expression" dxfId="7" priority="15">
      <formula>$U$12=25</formula>
    </cfRule>
  </conditionalFormatting>
  <conditionalFormatting sqref="I55">
    <cfRule type="expression" dxfId="6" priority="21">
      <formula>$I$12=65</formula>
    </cfRule>
  </conditionalFormatting>
  <conditionalFormatting sqref="I56">
    <cfRule type="expression" dxfId="5" priority="2">
      <formula>$I$22=60</formula>
    </cfRule>
  </conditionalFormatting>
  <conditionalFormatting sqref="J56:K56">
    <cfRule type="expression" dxfId="4" priority="30">
      <formula>#REF!=40</formula>
    </cfRule>
  </conditionalFormatting>
  <conditionalFormatting sqref="J57:K57">
    <cfRule type="expression" dxfId="3" priority="17">
      <formula>$I$36=35</formula>
    </cfRule>
  </conditionalFormatting>
  <conditionalFormatting sqref="J58:K58">
    <cfRule type="expression" dxfId="2" priority="14">
      <formula>$U$12=35</formula>
    </cfRule>
  </conditionalFormatting>
  <conditionalFormatting sqref="K55">
    <cfRule type="expression" dxfId="1" priority="1">
      <formula>$I$12=80</formula>
    </cfRule>
  </conditionalFormatting>
  <conditionalFormatting sqref="L55">
    <cfRule type="expression" dxfId="0" priority="20">
      <formula>$I$12=90</formula>
    </cfRule>
  </conditionalFormatting>
  <dataValidations count="1">
    <dataValidation type="list" allowBlank="1" showInputMessage="1" showErrorMessage="1" sqref="H12:H19 H39 H41 H43 H45 H47 H49 H51 T30 H37 T15 T19 T17 T27 T21 T24 T13 T45 H22:H33 T40 T35" xr:uid="{322CB6D6-9871-40BA-9E46-7136394D71F9}">
      <formula1>"　,○"</formula1>
    </dataValidation>
  </dataValidations>
  <pageMargins left="0.23622047244094491" right="0.23622047244094491" top="0.74803149606299213" bottom="0.74803149606299213" header="0.31496062992125984" footer="0.31496062992125984"/>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B31C9-AE8A-4856-857A-E43BA358F487}">
  <sheetPr>
    <tabColor rgb="FFFFFF00"/>
    <pageSetUpPr fitToPage="1"/>
  </sheetPr>
  <dimension ref="A1:AM38"/>
  <sheetViews>
    <sheetView showGridLines="0" view="pageBreakPreview" zoomScale="110" zoomScaleNormal="100" zoomScaleSheetLayoutView="110" workbookViewId="0">
      <selection activeCell="AH25" sqref="AH25"/>
    </sheetView>
  </sheetViews>
  <sheetFormatPr defaultColWidth="2.25" defaultRowHeight="18.75" x14ac:dyDescent="0.4"/>
  <cols>
    <col min="1" max="1" width="2.25" style="82" customWidth="1"/>
    <col min="2" max="2" width="2.25" style="83" customWidth="1"/>
    <col min="3" max="5" width="2.25" style="82"/>
    <col min="6" max="6" width="2.5" style="82" bestFit="1" customWidth="1"/>
    <col min="7" max="20" width="2.25" style="82"/>
    <col min="21" max="21" width="2.5" style="82" bestFit="1" customWidth="1"/>
    <col min="22" max="26" width="2.25" style="82"/>
    <col min="27" max="31" width="2.75" style="82" customWidth="1"/>
    <col min="32" max="32" width="4.375" style="82" customWidth="1"/>
    <col min="33" max="38" width="2.75" style="82" customWidth="1"/>
    <col min="39" max="256" width="2.25" style="82"/>
    <col min="257" max="258" width="2.25" style="82" customWidth="1"/>
    <col min="259" max="261" width="2.25" style="82"/>
    <col min="262" max="262" width="2.5" style="82" bestFit="1" customWidth="1"/>
    <col min="263" max="276" width="2.25" style="82"/>
    <col min="277" max="277" width="2.5" style="82" bestFit="1" customWidth="1"/>
    <col min="278" max="282" width="2.25" style="82"/>
    <col min="283" max="294" width="2.75" style="82" customWidth="1"/>
    <col min="295" max="512" width="2.25" style="82"/>
    <col min="513" max="514" width="2.25" style="82" customWidth="1"/>
    <col min="515" max="517" width="2.25" style="82"/>
    <col min="518" max="518" width="2.5" style="82" bestFit="1" customWidth="1"/>
    <col min="519" max="532" width="2.25" style="82"/>
    <col min="533" max="533" width="2.5" style="82" bestFit="1" customWidth="1"/>
    <col min="534" max="538" width="2.25" style="82"/>
    <col min="539" max="550" width="2.75" style="82" customWidth="1"/>
    <col min="551" max="768" width="2.25" style="82"/>
    <col min="769" max="770" width="2.25" style="82" customWidth="1"/>
    <col min="771" max="773" width="2.25" style="82"/>
    <col min="774" max="774" width="2.5" style="82" bestFit="1" customWidth="1"/>
    <col min="775" max="788" width="2.25" style="82"/>
    <col min="789" max="789" width="2.5" style="82" bestFit="1" customWidth="1"/>
    <col min="790" max="794" width="2.25" style="82"/>
    <col min="795" max="806" width="2.75" style="82" customWidth="1"/>
    <col min="807" max="1024" width="2.25" style="82"/>
    <col min="1025" max="1026" width="2.25" style="82" customWidth="1"/>
    <col min="1027" max="1029" width="2.25" style="82"/>
    <col min="1030" max="1030" width="2.5" style="82" bestFit="1" customWidth="1"/>
    <col min="1031" max="1044" width="2.25" style="82"/>
    <col min="1045" max="1045" width="2.5" style="82" bestFit="1" customWidth="1"/>
    <col min="1046" max="1050" width="2.25" style="82"/>
    <col min="1051" max="1062" width="2.75" style="82" customWidth="1"/>
    <col min="1063" max="1280" width="2.25" style="82"/>
    <col min="1281" max="1282" width="2.25" style="82" customWidth="1"/>
    <col min="1283" max="1285" width="2.25" style="82"/>
    <col min="1286" max="1286" width="2.5" style="82" bestFit="1" customWidth="1"/>
    <col min="1287" max="1300" width="2.25" style="82"/>
    <col min="1301" max="1301" width="2.5" style="82" bestFit="1" customWidth="1"/>
    <col min="1302" max="1306" width="2.25" style="82"/>
    <col min="1307" max="1318" width="2.75" style="82" customWidth="1"/>
    <col min="1319" max="1536" width="2.25" style="82"/>
    <col min="1537" max="1538" width="2.25" style="82" customWidth="1"/>
    <col min="1539" max="1541" width="2.25" style="82"/>
    <col min="1542" max="1542" width="2.5" style="82" bestFit="1" customWidth="1"/>
    <col min="1543" max="1556" width="2.25" style="82"/>
    <col min="1557" max="1557" width="2.5" style="82" bestFit="1" customWidth="1"/>
    <col min="1558" max="1562" width="2.25" style="82"/>
    <col min="1563" max="1574" width="2.75" style="82" customWidth="1"/>
    <col min="1575" max="1792" width="2.25" style="82"/>
    <col min="1793" max="1794" width="2.25" style="82" customWidth="1"/>
    <col min="1795" max="1797" width="2.25" style="82"/>
    <col min="1798" max="1798" width="2.5" style="82" bestFit="1" customWidth="1"/>
    <col min="1799" max="1812" width="2.25" style="82"/>
    <col min="1813" max="1813" width="2.5" style="82" bestFit="1" customWidth="1"/>
    <col min="1814" max="1818" width="2.25" style="82"/>
    <col min="1819" max="1830" width="2.75" style="82" customWidth="1"/>
    <col min="1831" max="2048" width="2.25" style="82"/>
    <col min="2049" max="2050" width="2.25" style="82" customWidth="1"/>
    <col min="2051" max="2053" width="2.25" style="82"/>
    <col min="2054" max="2054" width="2.5" style="82" bestFit="1" customWidth="1"/>
    <col min="2055" max="2068" width="2.25" style="82"/>
    <col min="2069" max="2069" width="2.5" style="82" bestFit="1" customWidth="1"/>
    <col min="2070" max="2074" width="2.25" style="82"/>
    <col min="2075" max="2086" width="2.75" style="82" customWidth="1"/>
    <col min="2087" max="2304" width="2.25" style="82"/>
    <col min="2305" max="2306" width="2.25" style="82" customWidth="1"/>
    <col min="2307" max="2309" width="2.25" style="82"/>
    <col min="2310" max="2310" width="2.5" style="82" bestFit="1" customWidth="1"/>
    <col min="2311" max="2324" width="2.25" style="82"/>
    <col min="2325" max="2325" width="2.5" style="82" bestFit="1" customWidth="1"/>
    <col min="2326" max="2330" width="2.25" style="82"/>
    <col min="2331" max="2342" width="2.75" style="82" customWidth="1"/>
    <col min="2343" max="2560" width="2.25" style="82"/>
    <col min="2561" max="2562" width="2.25" style="82" customWidth="1"/>
    <col min="2563" max="2565" width="2.25" style="82"/>
    <col min="2566" max="2566" width="2.5" style="82" bestFit="1" customWidth="1"/>
    <col min="2567" max="2580" width="2.25" style="82"/>
    <col min="2581" max="2581" width="2.5" style="82" bestFit="1" customWidth="1"/>
    <col min="2582" max="2586" width="2.25" style="82"/>
    <col min="2587" max="2598" width="2.75" style="82" customWidth="1"/>
    <col min="2599" max="2816" width="2.25" style="82"/>
    <col min="2817" max="2818" width="2.25" style="82" customWidth="1"/>
    <col min="2819" max="2821" width="2.25" style="82"/>
    <col min="2822" max="2822" width="2.5" style="82" bestFit="1" customWidth="1"/>
    <col min="2823" max="2836" width="2.25" style="82"/>
    <col min="2837" max="2837" width="2.5" style="82" bestFit="1" customWidth="1"/>
    <col min="2838" max="2842" width="2.25" style="82"/>
    <col min="2843" max="2854" width="2.75" style="82" customWidth="1"/>
    <col min="2855" max="3072" width="2.25" style="82"/>
    <col min="3073" max="3074" width="2.25" style="82" customWidth="1"/>
    <col min="3075" max="3077" width="2.25" style="82"/>
    <col min="3078" max="3078" width="2.5" style="82" bestFit="1" customWidth="1"/>
    <col min="3079" max="3092" width="2.25" style="82"/>
    <col min="3093" max="3093" width="2.5" style="82" bestFit="1" customWidth="1"/>
    <col min="3094" max="3098" width="2.25" style="82"/>
    <col min="3099" max="3110" width="2.75" style="82" customWidth="1"/>
    <col min="3111" max="3328" width="2.25" style="82"/>
    <col min="3329" max="3330" width="2.25" style="82" customWidth="1"/>
    <col min="3331" max="3333" width="2.25" style="82"/>
    <col min="3334" max="3334" width="2.5" style="82" bestFit="1" customWidth="1"/>
    <col min="3335" max="3348" width="2.25" style="82"/>
    <col min="3349" max="3349" width="2.5" style="82" bestFit="1" customWidth="1"/>
    <col min="3350" max="3354" width="2.25" style="82"/>
    <col min="3355" max="3366" width="2.75" style="82" customWidth="1"/>
    <col min="3367" max="3584" width="2.25" style="82"/>
    <col min="3585" max="3586" width="2.25" style="82" customWidth="1"/>
    <col min="3587" max="3589" width="2.25" style="82"/>
    <col min="3590" max="3590" width="2.5" style="82" bestFit="1" customWidth="1"/>
    <col min="3591" max="3604" width="2.25" style="82"/>
    <col min="3605" max="3605" width="2.5" style="82" bestFit="1" customWidth="1"/>
    <col min="3606" max="3610" width="2.25" style="82"/>
    <col min="3611" max="3622" width="2.75" style="82" customWidth="1"/>
    <col min="3623" max="3840" width="2.25" style="82"/>
    <col min="3841" max="3842" width="2.25" style="82" customWidth="1"/>
    <col min="3843" max="3845" width="2.25" style="82"/>
    <col min="3846" max="3846" width="2.5" style="82" bestFit="1" customWidth="1"/>
    <col min="3847" max="3860" width="2.25" style="82"/>
    <col min="3861" max="3861" width="2.5" style="82" bestFit="1" customWidth="1"/>
    <col min="3862" max="3866" width="2.25" style="82"/>
    <col min="3867" max="3878" width="2.75" style="82" customWidth="1"/>
    <col min="3879" max="4096" width="2.25" style="82"/>
    <col min="4097" max="4098" width="2.25" style="82" customWidth="1"/>
    <col min="4099" max="4101" width="2.25" style="82"/>
    <col min="4102" max="4102" width="2.5" style="82" bestFit="1" customWidth="1"/>
    <col min="4103" max="4116" width="2.25" style="82"/>
    <col min="4117" max="4117" width="2.5" style="82" bestFit="1" customWidth="1"/>
    <col min="4118" max="4122" width="2.25" style="82"/>
    <col min="4123" max="4134" width="2.75" style="82" customWidth="1"/>
    <col min="4135" max="4352" width="2.25" style="82"/>
    <col min="4353" max="4354" width="2.25" style="82" customWidth="1"/>
    <col min="4355" max="4357" width="2.25" style="82"/>
    <col min="4358" max="4358" width="2.5" style="82" bestFit="1" customWidth="1"/>
    <col min="4359" max="4372" width="2.25" style="82"/>
    <col min="4373" max="4373" width="2.5" style="82" bestFit="1" customWidth="1"/>
    <col min="4374" max="4378" width="2.25" style="82"/>
    <col min="4379" max="4390" width="2.75" style="82" customWidth="1"/>
    <col min="4391" max="4608" width="2.25" style="82"/>
    <col min="4609" max="4610" width="2.25" style="82" customWidth="1"/>
    <col min="4611" max="4613" width="2.25" style="82"/>
    <col min="4614" max="4614" width="2.5" style="82" bestFit="1" customWidth="1"/>
    <col min="4615" max="4628" width="2.25" style="82"/>
    <col min="4629" max="4629" width="2.5" style="82" bestFit="1" customWidth="1"/>
    <col min="4630" max="4634" width="2.25" style="82"/>
    <col min="4635" max="4646" width="2.75" style="82" customWidth="1"/>
    <col min="4647" max="4864" width="2.25" style="82"/>
    <col min="4865" max="4866" width="2.25" style="82" customWidth="1"/>
    <col min="4867" max="4869" width="2.25" style="82"/>
    <col min="4870" max="4870" width="2.5" style="82" bestFit="1" customWidth="1"/>
    <col min="4871" max="4884" width="2.25" style="82"/>
    <col min="4885" max="4885" width="2.5" style="82" bestFit="1" customWidth="1"/>
    <col min="4886" max="4890" width="2.25" style="82"/>
    <col min="4891" max="4902" width="2.75" style="82" customWidth="1"/>
    <col min="4903" max="5120" width="2.25" style="82"/>
    <col min="5121" max="5122" width="2.25" style="82" customWidth="1"/>
    <col min="5123" max="5125" width="2.25" style="82"/>
    <col min="5126" max="5126" width="2.5" style="82" bestFit="1" customWidth="1"/>
    <col min="5127" max="5140" width="2.25" style="82"/>
    <col min="5141" max="5141" width="2.5" style="82" bestFit="1" customWidth="1"/>
    <col min="5142" max="5146" width="2.25" style="82"/>
    <col min="5147" max="5158" width="2.75" style="82" customWidth="1"/>
    <col min="5159" max="5376" width="2.25" style="82"/>
    <col min="5377" max="5378" width="2.25" style="82" customWidth="1"/>
    <col min="5379" max="5381" width="2.25" style="82"/>
    <col min="5382" max="5382" width="2.5" style="82" bestFit="1" customWidth="1"/>
    <col min="5383" max="5396" width="2.25" style="82"/>
    <col min="5397" max="5397" width="2.5" style="82" bestFit="1" customWidth="1"/>
    <col min="5398" max="5402" width="2.25" style="82"/>
    <col min="5403" max="5414" width="2.75" style="82" customWidth="1"/>
    <col min="5415" max="5632" width="2.25" style="82"/>
    <col min="5633" max="5634" width="2.25" style="82" customWidth="1"/>
    <col min="5635" max="5637" width="2.25" style="82"/>
    <col min="5638" max="5638" width="2.5" style="82" bestFit="1" customWidth="1"/>
    <col min="5639" max="5652" width="2.25" style="82"/>
    <col min="5653" max="5653" width="2.5" style="82" bestFit="1" customWidth="1"/>
    <col min="5654" max="5658" width="2.25" style="82"/>
    <col min="5659" max="5670" width="2.75" style="82" customWidth="1"/>
    <col min="5671" max="5888" width="2.25" style="82"/>
    <col min="5889" max="5890" width="2.25" style="82" customWidth="1"/>
    <col min="5891" max="5893" width="2.25" style="82"/>
    <col min="5894" max="5894" width="2.5" style="82" bestFit="1" customWidth="1"/>
    <col min="5895" max="5908" width="2.25" style="82"/>
    <col min="5909" max="5909" width="2.5" style="82" bestFit="1" customWidth="1"/>
    <col min="5910" max="5914" width="2.25" style="82"/>
    <col min="5915" max="5926" width="2.75" style="82" customWidth="1"/>
    <col min="5927" max="6144" width="2.25" style="82"/>
    <col min="6145" max="6146" width="2.25" style="82" customWidth="1"/>
    <col min="6147" max="6149" width="2.25" style="82"/>
    <col min="6150" max="6150" width="2.5" style="82" bestFit="1" customWidth="1"/>
    <col min="6151" max="6164" width="2.25" style="82"/>
    <col min="6165" max="6165" width="2.5" style="82" bestFit="1" customWidth="1"/>
    <col min="6166" max="6170" width="2.25" style="82"/>
    <col min="6171" max="6182" width="2.75" style="82" customWidth="1"/>
    <col min="6183" max="6400" width="2.25" style="82"/>
    <col min="6401" max="6402" width="2.25" style="82" customWidth="1"/>
    <col min="6403" max="6405" width="2.25" style="82"/>
    <col min="6406" max="6406" width="2.5" style="82" bestFit="1" customWidth="1"/>
    <col min="6407" max="6420" width="2.25" style="82"/>
    <col min="6421" max="6421" width="2.5" style="82" bestFit="1" customWidth="1"/>
    <col min="6422" max="6426" width="2.25" style="82"/>
    <col min="6427" max="6438" width="2.75" style="82" customWidth="1"/>
    <col min="6439" max="6656" width="2.25" style="82"/>
    <col min="6657" max="6658" width="2.25" style="82" customWidth="1"/>
    <col min="6659" max="6661" width="2.25" style="82"/>
    <col min="6662" max="6662" width="2.5" style="82" bestFit="1" customWidth="1"/>
    <col min="6663" max="6676" width="2.25" style="82"/>
    <col min="6677" max="6677" width="2.5" style="82" bestFit="1" customWidth="1"/>
    <col min="6678" max="6682" width="2.25" style="82"/>
    <col min="6683" max="6694" width="2.75" style="82" customWidth="1"/>
    <col min="6695" max="6912" width="2.25" style="82"/>
    <col min="6913" max="6914" width="2.25" style="82" customWidth="1"/>
    <col min="6915" max="6917" width="2.25" style="82"/>
    <col min="6918" max="6918" width="2.5" style="82" bestFit="1" customWidth="1"/>
    <col min="6919" max="6932" width="2.25" style="82"/>
    <col min="6933" max="6933" width="2.5" style="82" bestFit="1" customWidth="1"/>
    <col min="6934" max="6938" width="2.25" style="82"/>
    <col min="6939" max="6950" width="2.75" style="82" customWidth="1"/>
    <col min="6951" max="7168" width="2.25" style="82"/>
    <col min="7169" max="7170" width="2.25" style="82" customWidth="1"/>
    <col min="7171" max="7173" width="2.25" style="82"/>
    <col min="7174" max="7174" width="2.5" style="82" bestFit="1" customWidth="1"/>
    <col min="7175" max="7188" width="2.25" style="82"/>
    <col min="7189" max="7189" width="2.5" style="82" bestFit="1" customWidth="1"/>
    <col min="7190" max="7194" width="2.25" style="82"/>
    <col min="7195" max="7206" width="2.75" style="82" customWidth="1"/>
    <col min="7207" max="7424" width="2.25" style="82"/>
    <col min="7425" max="7426" width="2.25" style="82" customWidth="1"/>
    <col min="7427" max="7429" width="2.25" style="82"/>
    <col min="7430" max="7430" width="2.5" style="82" bestFit="1" customWidth="1"/>
    <col min="7431" max="7444" width="2.25" style="82"/>
    <col min="7445" max="7445" width="2.5" style="82" bestFit="1" customWidth="1"/>
    <col min="7446" max="7450" width="2.25" style="82"/>
    <col min="7451" max="7462" width="2.75" style="82" customWidth="1"/>
    <col min="7463" max="7680" width="2.25" style="82"/>
    <col min="7681" max="7682" width="2.25" style="82" customWidth="1"/>
    <col min="7683" max="7685" width="2.25" style="82"/>
    <col min="7686" max="7686" width="2.5" style="82" bestFit="1" customWidth="1"/>
    <col min="7687" max="7700" width="2.25" style="82"/>
    <col min="7701" max="7701" width="2.5" style="82" bestFit="1" customWidth="1"/>
    <col min="7702" max="7706" width="2.25" style="82"/>
    <col min="7707" max="7718" width="2.75" style="82" customWidth="1"/>
    <col min="7719" max="7936" width="2.25" style="82"/>
    <col min="7937" max="7938" width="2.25" style="82" customWidth="1"/>
    <col min="7939" max="7941" width="2.25" style="82"/>
    <col min="7942" max="7942" width="2.5" style="82" bestFit="1" customWidth="1"/>
    <col min="7943" max="7956" width="2.25" style="82"/>
    <col min="7957" max="7957" width="2.5" style="82" bestFit="1" customWidth="1"/>
    <col min="7958" max="7962" width="2.25" style="82"/>
    <col min="7963" max="7974" width="2.75" style="82" customWidth="1"/>
    <col min="7975" max="8192" width="2.25" style="82"/>
    <col min="8193" max="8194" width="2.25" style="82" customWidth="1"/>
    <col min="8195" max="8197" width="2.25" style="82"/>
    <col min="8198" max="8198" width="2.5" style="82" bestFit="1" customWidth="1"/>
    <col min="8199" max="8212" width="2.25" style="82"/>
    <col min="8213" max="8213" width="2.5" style="82" bestFit="1" customWidth="1"/>
    <col min="8214" max="8218" width="2.25" style="82"/>
    <col min="8219" max="8230" width="2.75" style="82" customWidth="1"/>
    <col min="8231" max="8448" width="2.25" style="82"/>
    <col min="8449" max="8450" width="2.25" style="82" customWidth="1"/>
    <col min="8451" max="8453" width="2.25" style="82"/>
    <col min="8454" max="8454" width="2.5" style="82" bestFit="1" customWidth="1"/>
    <col min="8455" max="8468" width="2.25" style="82"/>
    <col min="8469" max="8469" width="2.5" style="82" bestFit="1" customWidth="1"/>
    <col min="8470" max="8474" width="2.25" style="82"/>
    <col min="8475" max="8486" width="2.75" style="82" customWidth="1"/>
    <col min="8487" max="8704" width="2.25" style="82"/>
    <col min="8705" max="8706" width="2.25" style="82" customWidth="1"/>
    <col min="8707" max="8709" width="2.25" style="82"/>
    <col min="8710" max="8710" width="2.5" style="82" bestFit="1" customWidth="1"/>
    <col min="8711" max="8724" width="2.25" style="82"/>
    <col min="8725" max="8725" width="2.5" style="82" bestFit="1" customWidth="1"/>
    <col min="8726" max="8730" width="2.25" style="82"/>
    <col min="8731" max="8742" width="2.75" style="82" customWidth="1"/>
    <col min="8743" max="8960" width="2.25" style="82"/>
    <col min="8961" max="8962" width="2.25" style="82" customWidth="1"/>
    <col min="8963" max="8965" width="2.25" style="82"/>
    <col min="8966" max="8966" width="2.5" style="82" bestFit="1" customWidth="1"/>
    <col min="8967" max="8980" width="2.25" style="82"/>
    <col min="8981" max="8981" width="2.5" style="82" bestFit="1" customWidth="1"/>
    <col min="8982" max="8986" width="2.25" style="82"/>
    <col min="8987" max="8998" width="2.75" style="82" customWidth="1"/>
    <col min="8999" max="9216" width="2.25" style="82"/>
    <col min="9217" max="9218" width="2.25" style="82" customWidth="1"/>
    <col min="9219" max="9221" width="2.25" style="82"/>
    <col min="9222" max="9222" width="2.5" style="82" bestFit="1" customWidth="1"/>
    <col min="9223" max="9236" width="2.25" style="82"/>
    <col min="9237" max="9237" width="2.5" style="82" bestFit="1" customWidth="1"/>
    <col min="9238" max="9242" width="2.25" style="82"/>
    <col min="9243" max="9254" width="2.75" style="82" customWidth="1"/>
    <col min="9255" max="9472" width="2.25" style="82"/>
    <col min="9473" max="9474" width="2.25" style="82" customWidth="1"/>
    <col min="9475" max="9477" width="2.25" style="82"/>
    <col min="9478" max="9478" width="2.5" style="82" bestFit="1" customWidth="1"/>
    <col min="9479" max="9492" width="2.25" style="82"/>
    <col min="9493" max="9493" width="2.5" style="82" bestFit="1" customWidth="1"/>
    <col min="9494" max="9498" width="2.25" style="82"/>
    <col min="9499" max="9510" width="2.75" style="82" customWidth="1"/>
    <col min="9511" max="9728" width="2.25" style="82"/>
    <col min="9729" max="9730" width="2.25" style="82" customWidth="1"/>
    <col min="9731" max="9733" width="2.25" style="82"/>
    <col min="9734" max="9734" width="2.5" style="82" bestFit="1" customWidth="1"/>
    <col min="9735" max="9748" width="2.25" style="82"/>
    <col min="9749" max="9749" width="2.5" style="82" bestFit="1" customWidth="1"/>
    <col min="9750" max="9754" width="2.25" style="82"/>
    <col min="9755" max="9766" width="2.75" style="82" customWidth="1"/>
    <col min="9767" max="9984" width="2.25" style="82"/>
    <col min="9985" max="9986" width="2.25" style="82" customWidth="1"/>
    <col min="9987" max="9989" width="2.25" style="82"/>
    <col min="9990" max="9990" width="2.5" style="82" bestFit="1" customWidth="1"/>
    <col min="9991" max="10004" width="2.25" style="82"/>
    <col min="10005" max="10005" width="2.5" style="82" bestFit="1" customWidth="1"/>
    <col min="10006" max="10010" width="2.25" style="82"/>
    <col min="10011" max="10022" width="2.75" style="82" customWidth="1"/>
    <col min="10023" max="10240" width="2.25" style="82"/>
    <col min="10241" max="10242" width="2.25" style="82" customWidth="1"/>
    <col min="10243" max="10245" width="2.25" style="82"/>
    <col min="10246" max="10246" width="2.5" style="82" bestFit="1" customWidth="1"/>
    <col min="10247" max="10260" width="2.25" style="82"/>
    <col min="10261" max="10261" width="2.5" style="82" bestFit="1" customWidth="1"/>
    <col min="10262" max="10266" width="2.25" style="82"/>
    <col min="10267" max="10278" width="2.75" style="82" customWidth="1"/>
    <col min="10279" max="10496" width="2.25" style="82"/>
    <col min="10497" max="10498" width="2.25" style="82" customWidth="1"/>
    <col min="10499" max="10501" width="2.25" style="82"/>
    <col min="10502" max="10502" width="2.5" style="82" bestFit="1" customWidth="1"/>
    <col min="10503" max="10516" width="2.25" style="82"/>
    <col min="10517" max="10517" width="2.5" style="82" bestFit="1" customWidth="1"/>
    <col min="10518" max="10522" width="2.25" style="82"/>
    <col min="10523" max="10534" width="2.75" style="82" customWidth="1"/>
    <col min="10535" max="10752" width="2.25" style="82"/>
    <col min="10753" max="10754" width="2.25" style="82" customWidth="1"/>
    <col min="10755" max="10757" width="2.25" style="82"/>
    <col min="10758" max="10758" width="2.5" style="82" bestFit="1" customWidth="1"/>
    <col min="10759" max="10772" width="2.25" style="82"/>
    <col min="10773" max="10773" width="2.5" style="82" bestFit="1" customWidth="1"/>
    <col min="10774" max="10778" width="2.25" style="82"/>
    <col min="10779" max="10790" width="2.75" style="82" customWidth="1"/>
    <col min="10791" max="11008" width="2.25" style="82"/>
    <col min="11009" max="11010" width="2.25" style="82" customWidth="1"/>
    <col min="11011" max="11013" width="2.25" style="82"/>
    <col min="11014" max="11014" width="2.5" style="82" bestFit="1" customWidth="1"/>
    <col min="11015" max="11028" width="2.25" style="82"/>
    <col min="11029" max="11029" width="2.5" style="82" bestFit="1" customWidth="1"/>
    <col min="11030" max="11034" width="2.25" style="82"/>
    <col min="11035" max="11046" width="2.75" style="82" customWidth="1"/>
    <col min="11047" max="11264" width="2.25" style="82"/>
    <col min="11265" max="11266" width="2.25" style="82" customWidth="1"/>
    <col min="11267" max="11269" width="2.25" style="82"/>
    <col min="11270" max="11270" width="2.5" style="82" bestFit="1" customWidth="1"/>
    <col min="11271" max="11284" width="2.25" style="82"/>
    <col min="11285" max="11285" width="2.5" style="82" bestFit="1" customWidth="1"/>
    <col min="11286" max="11290" width="2.25" style="82"/>
    <col min="11291" max="11302" width="2.75" style="82" customWidth="1"/>
    <col min="11303" max="11520" width="2.25" style="82"/>
    <col min="11521" max="11522" width="2.25" style="82" customWidth="1"/>
    <col min="11523" max="11525" width="2.25" style="82"/>
    <col min="11526" max="11526" width="2.5" style="82" bestFit="1" customWidth="1"/>
    <col min="11527" max="11540" width="2.25" style="82"/>
    <col min="11541" max="11541" width="2.5" style="82" bestFit="1" customWidth="1"/>
    <col min="11542" max="11546" width="2.25" style="82"/>
    <col min="11547" max="11558" width="2.75" style="82" customWidth="1"/>
    <col min="11559" max="11776" width="2.25" style="82"/>
    <col min="11777" max="11778" width="2.25" style="82" customWidth="1"/>
    <col min="11779" max="11781" width="2.25" style="82"/>
    <col min="11782" max="11782" width="2.5" style="82" bestFit="1" customWidth="1"/>
    <col min="11783" max="11796" width="2.25" style="82"/>
    <col min="11797" max="11797" width="2.5" style="82" bestFit="1" customWidth="1"/>
    <col min="11798" max="11802" width="2.25" style="82"/>
    <col min="11803" max="11814" width="2.75" style="82" customWidth="1"/>
    <col min="11815" max="12032" width="2.25" style="82"/>
    <col min="12033" max="12034" width="2.25" style="82" customWidth="1"/>
    <col min="12035" max="12037" width="2.25" style="82"/>
    <col min="12038" max="12038" width="2.5" style="82" bestFit="1" customWidth="1"/>
    <col min="12039" max="12052" width="2.25" style="82"/>
    <col min="12053" max="12053" width="2.5" style="82" bestFit="1" customWidth="1"/>
    <col min="12054" max="12058" width="2.25" style="82"/>
    <col min="12059" max="12070" width="2.75" style="82" customWidth="1"/>
    <col min="12071" max="12288" width="2.25" style="82"/>
    <col min="12289" max="12290" width="2.25" style="82" customWidth="1"/>
    <col min="12291" max="12293" width="2.25" style="82"/>
    <col min="12294" max="12294" width="2.5" style="82" bestFit="1" customWidth="1"/>
    <col min="12295" max="12308" width="2.25" style="82"/>
    <col min="12309" max="12309" width="2.5" style="82" bestFit="1" customWidth="1"/>
    <col min="12310" max="12314" width="2.25" style="82"/>
    <col min="12315" max="12326" width="2.75" style="82" customWidth="1"/>
    <col min="12327" max="12544" width="2.25" style="82"/>
    <col min="12545" max="12546" width="2.25" style="82" customWidth="1"/>
    <col min="12547" max="12549" width="2.25" style="82"/>
    <col min="12550" max="12550" width="2.5" style="82" bestFit="1" customWidth="1"/>
    <col min="12551" max="12564" width="2.25" style="82"/>
    <col min="12565" max="12565" width="2.5" style="82" bestFit="1" customWidth="1"/>
    <col min="12566" max="12570" width="2.25" style="82"/>
    <col min="12571" max="12582" width="2.75" style="82" customWidth="1"/>
    <col min="12583" max="12800" width="2.25" style="82"/>
    <col min="12801" max="12802" width="2.25" style="82" customWidth="1"/>
    <col min="12803" max="12805" width="2.25" style="82"/>
    <col min="12806" max="12806" width="2.5" style="82" bestFit="1" customWidth="1"/>
    <col min="12807" max="12820" width="2.25" style="82"/>
    <col min="12821" max="12821" width="2.5" style="82" bestFit="1" customWidth="1"/>
    <col min="12822" max="12826" width="2.25" style="82"/>
    <col min="12827" max="12838" width="2.75" style="82" customWidth="1"/>
    <col min="12839" max="13056" width="2.25" style="82"/>
    <col min="13057" max="13058" width="2.25" style="82" customWidth="1"/>
    <col min="13059" max="13061" width="2.25" style="82"/>
    <col min="13062" max="13062" width="2.5" style="82" bestFit="1" customWidth="1"/>
    <col min="13063" max="13076" width="2.25" style="82"/>
    <col min="13077" max="13077" width="2.5" style="82" bestFit="1" customWidth="1"/>
    <col min="13078" max="13082" width="2.25" style="82"/>
    <col min="13083" max="13094" width="2.75" style="82" customWidth="1"/>
    <col min="13095" max="13312" width="2.25" style="82"/>
    <col min="13313" max="13314" width="2.25" style="82" customWidth="1"/>
    <col min="13315" max="13317" width="2.25" style="82"/>
    <col min="13318" max="13318" width="2.5" style="82" bestFit="1" customWidth="1"/>
    <col min="13319" max="13332" width="2.25" style="82"/>
    <col min="13333" max="13333" width="2.5" style="82" bestFit="1" customWidth="1"/>
    <col min="13334" max="13338" width="2.25" style="82"/>
    <col min="13339" max="13350" width="2.75" style="82" customWidth="1"/>
    <col min="13351" max="13568" width="2.25" style="82"/>
    <col min="13569" max="13570" width="2.25" style="82" customWidth="1"/>
    <col min="13571" max="13573" width="2.25" style="82"/>
    <col min="13574" max="13574" width="2.5" style="82" bestFit="1" customWidth="1"/>
    <col min="13575" max="13588" width="2.25" style="82"/>
    <col min="13589" max="13589" width="2.5" style="82" bestFit="1" customWidth="1"/>
    <col min="13590" max="13594" width="2.25" style="82"/>
    <col min="13595" max="13606" width="2.75" style="82" customWidth="1"/>
    <col min="13607" max="13824" width="2.25" style="82"/>
    <col min="13825" max="13826" width="2.25" style="82" customWidth="1"/>
    <col min="13827" max="13829" width="2.25" style="82"/>
    <col min="13830" max="13830" width="2.5" style="82" bestFit="1" customWidth="1"/>
    <col min="13831" max="13844" width="2.25" style="82"/>
    <col min="13845" max="13845" width="2.5" style="82" bestFit="1" customWidth="1"/>
    <col min="13846" max="13850" width="2.25" style="82"/>
    <col min="13851" max="13862" width="2.75" style="82" customWidth="1"/>
    <col min="13863" max="14080" width="2.25" style="82"/>
    <col min="14081" max="14082" width="2.25" style="82" customWidth="1"/>
    <col min="14083" max="14085" width="2.25" style="82"/>
    <col min="14086" max="14086" width="2.5" style="82" bestFit="1" customWidth="1"/>
    <col min="14087" max="14100" width="2.25" style="82"/>
    <col min="14101" max="14101" width="2.5" style="82" bestFit="1" customWidth="1"/>
    <col min="14102" max="14106" width="2.25" style="82"/>
    <col min="14107" max="14118" width="2.75" style="82" customWidth="1"/>
    <col min="14119" max="14336" width="2.25" style="82"/>
    <col min="14337" max="14338" width="2.25" style="82" customWidth="1"/>
    <col min="14339" max="14341" width="2.25" style="82"/>
    <col min="14342" max="14342" width="2.5" style="82" bestFit="1" customWidth="1"/>
    <col min="14343" max="14356" width="2.25" style="82"/>
    <col min="14357" max="14357" width="2.5" style="82" bestFit="1" customWidth="1"/>
    <col min="14358" max="14362" width="2.25" style="82"/>
    <col min="14363" max="14374" width="2.75" style="82" customWidth="1"/>
    <col min="14375" max="14592" width="2.25" style="82"/>
    <col min="14593" max="14594" width="2.25" style="82" customWidth="1"/>
    <col min="14595" max="14597" width="2.25" style="82"/>
    <col min="14598" max="14598" width="2.5" style="82" bestFit="1" customWidth="1"/>
    <col min="14599" max="14612" width="2.25" style="82"/>
    <col min="14613" max="14613" width="2.5" style="82" bestFit="1" customWidth="1"/>
    <col min="14614" max="14618" width="2.25" style="82"/>
    <col min="14619" max="14630" width="2.75" style="82" customWidth="1"/>
    <col min="14631" max="14848" width="2.25" style="82"/>
    <col min="14849" max="14850" width="2.25" style="82" customWidth="1"/>
    <col min="14851" max="14853" width="2.25" style="82"/>
    <col min="14854" max="14854" width="2.5" style="82" bestFit="1" customWidth="1"/>
    <col min="14855" max="14868" width="2.25" style="82"/>
    <col min="14869" max="14869" width="2.5" style="82" bestFit="1" customWidth="1"/>
    <col min="14870" max="14874" width="2.25" style="82"/>
    <col min="14875" max="14886" width="2.75" style="82" customWidth="1"/>
    <col min="14887" max="15104" width="2.25" style="82"/>
    <col min="15105" max="15106" width="2.25" style="82" customWidth="1"/>
    <col min="15107" max="15109" width="2.25" style="82"/>
    <col min="15110" max="15110" width="2.5" style="82" bestFit="1" customWidth="1"/>
    <col min="15111" max="15124" width="2.25" style="82"/>
    <col min="15125" max="15125" width="2.5" style="82" bestFit="1" customWidth="1"/>
    <col min="15126" max="15130" width="2.25" style="82"/>
    <col min="15131" max="15142" width="2.75" style="82" customWidth="1"/>
    <col min="15143" max="15360" width="2.25" style="82"/>
    <col min="15361" max="15362" width="2.25" style="82" customWidth="1"/>
    <col min="15363" max="15365" width="2.25" style="82"/>
    <col min="15366" max="15366" width="2.5" style="82" bestFit="1" customWidth="1"/>
    <col min="15367" max="15380" width="2.25" style="82"/>
    <col min="15381" max="15381" width="2.5" style="82" bestFit="1" customWidth="1"/>
    <col min="15382" max="15386" width="2.25" style="82"/>
    <col min="15387" max="15398" width="2.75" style="82" customWidth="1"/>
    <col min="15399" max="15616" width="2.25" style="82"/>
    <col min="15617" max="15618" width="2.25" style="82" customWidth="1"/>
    <col min="15619" max="15621" width="2.25" style="82"/>
    <col min="15622" max="15622" width="2.5" style="82" bestFit="1" customWidth="1"/>
    <col min="15623" max="15636" width="2.25" style="82"/>
    <col min="15637" max="15637" width="2.5" style="82" bestFit="1" customWidth="1"/>
    <col min="15638" max="15642" width="2.25" style="82"/>
    <col min="15643" max="15654" width="2.75" style="82" customWidth="1"/>
    <col min="15655" max="15872" width="2.25" style="82"/>
    <col min="15873" max="15874" width="2.25" style="82" customWidth="1"/>
    <col min="15875" max="15877" width="2.25" style="82"/>
    <col min="15878" max="15878" width="2.5" style="82" bestFit="1" customWidth="1"/>
    <col min="15879" max="15892" width="2.25" style="82"/>
    <col min="15893" max="15893" width="2.5" style="82" bestFit="1" customWidth="1"/>
    <col min="15894" max="15898" width="2.25" style="82"/>
    <col min="15899" max="15910" width="2.75" style="82" customWidth="1"/>
    <col min="15911" max="16128" width="2.25" style="82"/>
    <col min="16129" max="16130" width="2.25" style="82" customWidth="1"/>
    <col min="16131" max="16133" width="2.25" style="82"/>
    <col min="16134" max="16134" width="2.5" style="82" bestFit="1" customWidth="1"/>
    <col min="16135" max="16148" width="2.25" style="82"/>
    <col min="16149" max="16149" width="2.5" style="82" bestFit="1" customWidth="1"/>
    <col min="16150" max="16154" width="2.25" style="82"/>
    <col min="16155" max="16166" width="2.75" style="82" customWidth="1"/>
    <col min="16167" max="16384" width="2.25" style="82"/>
  </cols>
  <sheetData>
    <row r="1" spans="1:39" x14ac:dyDescent="0.4">
      <c r="AF1" s="271" t="s">
        <v>201</v>
      </c>
      <c r="AG1" s="271"/>
      <c r="AH1" s="271"/>
      <c r="AI1" s="271"/>
      <c r="AJ1" s="271"/>
      <c r="AK1" s="271"/>
      <c r="AL1" s="271"/>
    </row>
    <row r="3" spans="1:39" ht="17.25" customHeight="1" x14ac:dyDescent="0.4">
      <c r="A3" s="272" t="s">
        <v>202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row>
    <row r="4" spans="1:39" ht="17.25" customHeight="1" x14ac:dyDescent="0.4">
      <c r="A4" s="272"/>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row>
    <row r="6" spans="1:39" ht="15" customHeight="1" x14ac:dyDescent="0.4">
      <c r="B6" s="273" t="s">
        <v>203</v>
      </c>
      <c r="C6" s="273"/>
      <c r="D6" s="273"/>
      <c r="E6" s="273"/>
      <c r="F6" s="273"/>
      <c r="G6" s="273"/>
      <c r="H6" s="273"/>
      <c r="I6" s="273"/>
      <c r="J6" s="273"/>
      <c r="K6" s="273"/>
      <c r="L6" s="273" t="s">
        <v>6</v>
      </c>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39" ht="15" customHeight="1" x14ac:dyDescent="0.4">
      <c r="B7" s="273"/>
      <c r="C7" s="273"/>
      <c r="D7" s="273"/>
      <c r="E7" s="273"/>
      <c r="F7" s="273"/>
      <c r="G7" s="273"/>
      <c r="H7" s="273"/>
      <c r="I7" s="273"/>
      <c r="J7" s="273"/>
      <c r="K7" s="273"/>
      <c r="L7" s="273"/>
      <c r="M7" s="273"/>
      <c r="N7" s="273"/>
      <c r="O7" s="273"/>
      <c r="P7" s="273"/>
      <c r="Q7" s="273"/>
      <c r="R7" s="273"/>
      <c r="S7" s="273"/>
      <c r="T7" s="274"/>
      <c r="U7" s="274"/>
      <c r="V7" s="274"/>
      <c r="W7" s="274"/>
      <c r="X7" s="274"/>
      <c r="Y7" s="274"/>
      <c r="Z7" s="274"/>
      <c r="AA7" s="274"/>
      <c r="AB7" s="274"/>
      <c r="AC7" s="274"/>
      <c r="AD7" s="274"/>
      <c r="AE7" s="274"/>
      <c r="AF7" s="274"/>
      <c r="AG7" s="274"/>
      <c r="AH7" s="274"/>
      <c r="AI7" s="274"/>
      <c r="AJ7" s="274"/>
      <c r="AK7" s="274"/>
      <c r="AL7" s="274"/>
    </row>
    <row r="8" spans="1:39" ht="15" customHeight="1" x14ac:dyDescent="0.4">
      <c r="B8" s="275" t="s">
        <v>204</v>
      </c>
      <c r="C8" s="276"/>
      <c r="D8" s="276"/>
      <c r="E8" s="276"/>
      <c r="F8" s="276"/>
      <c r="G8" s="276"/>
      <c r="H8" s="276"/>
      <c r="I8" s="276"/>
      <c r="J8" s="276"/>
      <c r="K8" s="276"/>
      <c r="L8" s="275" t="s">
        <v>205</v>
      </c>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9"/>
    </row>
    <row r="9" spans="1:39" ht="15" customHeight="1" x14ac:dyDescent="0.4">
      <c r="B9" s="277"/>
      <c r="C9" s="278"/>
      <c r="D9" s="278"/>
      <c r="E9" s="278"/>
      <c r="F9" s="278"/>
      <c r="G9" s="278"/>
      <c r="H9" s="278"/>
      <c r="I9" s="278"/>
      <c r="J9" s="278"/>
      <c r="K9" s="278"/>
      <c r="L9" s="277"/>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80"/>
    </row>
    <row r="10" spans="1:39" ht="15" customHeight="1" x14ac:dyDescent="0.4">
      <c r="B10" s="238" t="s">
        <v>206</v>
      </c>
      <c r="C10" s="239"/>
      <c r="D10" s="239"/>
      <c r="E10" s="239"/>
      <c r="F10" s="239"/>
      <c r="G10" s="239"/>
      <c r="H10" s="239"/>
      <c r="I10" s="239"/>
      <c r="J10" s="239"/>
      <c r="K10" s="240"/>
      <c r="L10" s="85"/>
      <c r="M10" s="85"/>
      <c r="N10" s="85"/>
      <c r="O10" s="85"/>
      <c r="P10" s="85"/>
      <c r="Q10" s="85"/>
      <c r="R10" s="86"/>
      <c r="S10" s="86"/>
      <c r="T10" s="85"/>
      <c r="U10" s="85"/>
      <c r="V10" s="85"/>
      <c r="W10" s="85"/>
      <c r="X10" s="85"/>
      <c r="Y10" s="85"/>
      <c r="Z10" s="85"/>
      <c r="AA10" s="85"/>
      <c r="AB10" s="85"/>
      <c r="AC10" s="85"/>
      <c r="AD10" s="85"/>
      <c r="AE10" s="85"/>
      <c r="AF10" s="85"/>
      <c r="AG10" s="85"/>
      <c r="AH10" s="85"/>
      <c r="AI10" s="85"/>
      <c r="AJ10" s="85"/>
      <c r="AK10" s="85"/>
      <c r="AL10" s="87"/>
    </row>
    <row r="11" spans="1:39" ht="15" customHeight="1" x14ac:dyDescent="0.4">
      <c r="B11" s="241"/>
      <c r="C11" s="242"/>
      <c r="D11" s="242"/>
      <c r="E11" s="242"/>
      <c r="F11" s="242"/>
      <c r="G11" s="242"/>
      <c r="H11" s="242"/>
      <c r="I11" s="242"/>
      <c r="J11" s="242"/>
      <c r="K11" s="243"/>
      <c r="R11" s="88"/>
      <c r="S11" s="82">
        <v>1</v>
      </c>
      <c r="T11" s="89"/>
      <c r="U11" s="82" t="s">
        <v>207</v>
      </c>
      <c r="AL11" s="90"/>
    </row>
    <row r="12" spans="1:39" ht="15" customHeight="1" x14ac:dyDescent="0.4">
      <c r="B12" s="241"/>
      <c r="C12" s="242"/>
      <c r="D12" s="242"/>
      <c r="E12" s="242"/>
      <c r="F12" s="242"/>
      <c r="G12" s="242"/>
      <c r="H12" s="242"/>
      <c r="I12" s="242"/>
      <c r="J12" s="242"/>
      <c r="K12" s="243"/>
      <c r="R12" s="88"/>
      <c r="S12" s="82">
        <v>2</v>
      </c>
      <c r="T12" s="89"/>
      <c r="U12" s="82" t="s">
        <v>208</v>
      </c>
      <c r="AL12" s="91"/>
    </row>
    <row r="13" spans="1:39" ht="15" customHeight="1" x14ac:dyDescent="0.4">
      <c r="B13" s="241"/>
      <c r="C13" s="242"/>
      <c r="D13" s="242"/>
      <c r="E13" s="242"/>
      <c r="F13" s="242"/>
      <c r="G13" s="242"/>
      <c r="H13" s="242"/>
      <c r="I13" s="242"/>
      <c r="J13" s="242"/>
      <c r="K13" s="243"/>
      <c r="R13" s="88"/>
      <c r="S13" s="82">
        <v>3</v>
      </c>
      <c r="T13" s="89"/>
      <c r="U13" s="82" t="s">
        <v>209</v>
      </c>
      <c r="AL13" s="90"/>
    </row>
    <row r="14" spans="1:39" ht="15" customHeight="1" x14ac:dyDescent="0.4">
      <c r="B14" s="241"/>
      <c r="C14" s="242"/>
      <c r="D14" s="242"/>
      <c r="E14" s="242"/>
      <c r="F14" s="242"/>
      <c r="G14" s="242"/>
      <c r="H14" s="242"/>
      <c r="I14" s="242"/>
      <c r="J14" s="242"/>
      <c r="K14" s="243"/>
      <c r="R14" s="88"/>
      <c r="S14" s="82">
        <v>4</v>
      </c>
      <c r="T14" s="89"/>
      <c r="U14" s="82" t="s">
        <v>210</v>
      </c>
      <c r="AL14" s="90"/>
    </row>
    <row r="15" spans="1:39" ht="15" customHeight="1" x14ac:dyDescent="0.4">
      <c r="B15" s="241"/>
      <c r="C15" s="242"/>
      <c r="D15" s="242"/>
      <c r="E15" s="242"/>
      <c r="F15" s="242"/>
      <c r="G15" s="242"/>
      <c r="H15" s="242"/>
      <c r="I15" s="242"/>
      <c r="J15" s="242"/>
      <c r="K15" s="243"/>
      <c r="R15" s="88"/>
      <c r="S15" s="82">
        <v>5</v>
      </c>
      <c r="T15" s="89"/>
      <c r="U15" s="82" t="s">
        <v>211</v>
      </c>
      <c r="AL15" s="90"/>
    </row>
    <row r="16" spans="1:39" ht="15" customHeight="1" x14ac:dyDescent="0.4">
      <c r="B16" s="244"/>
      <c r="C16" s="245"/>
      <c r="D16" s="245"/>
      <c r="E16" s="245"/>
      <c r="F16" s="245"/>
      <c r="G16" s="245"/>
      <c r="H16" s="245"/>
      <c r="I16" s="245"/>
      <c r="J16" s="245"/>
      <c r="K16" s="246"/>
      <c r="L16" s="92"/>
      <c r="M16" s="92"/>
      <c r="N16" s="92"/>
      <c r="O16" s="92"/>
      <c r="P16" s="92"/>
      <c r="Q16" s="92"/>
      <c r="R16" s="93"/>
      <c r="S16" s="93"/>
      <c r="T16" s="92"/>
      <c r="U16" s="92"/>
      <c r="V16" s="92"/>
      <c r="W16" s="92"/>
      <c r="X16" s="92"/>
      <c r="Y16" s="92"/>
      <c r="Z16" s="92"/>
      <c r="AA16" s="92"/>
      <c r="AB16" s="92"/>
      <c r="AC16" s="92"/>
      <c r="AD16" s="92"/>
      <c r="AE16" s="92"/>
      <c r="AF16" s="92"/>
      <c r="AG16" s="92"/>
      <c r="AH16" s="92"/>
      <c r="AI16" s="92"/>
      <c r="AJ16" s="92"/>
      <c r="AK16" s="92"/>
      <c r="AL16" s="94"/>
    </row>
    <row r="17" spans="2:38" ht="15" customHeight="1" x14ac:dyDescent="0.4">
      <c r="B17" s="238" t="s">
        <v>212</v>
      </c>
      <c r="C17" s="239"/>
      <c r="D17" s="239"/>
      <c r="E17" s="239"/>
      <c r="F17" s="239"/>
      <c r="G17" s="239"/>
      <c r="H17" s="239"/>
      <c r="I17" s="239"/>
      <c r="J17" s="239"/>
      <c r="K17" s="240"/>
      <c r="L17" s="85"/>
      <c r="M17" s="85"/>
      <c r="N17" s="85"/>
      <c r="O17" s="85"/>
      <c r="P17" s="85"/>
      <c r="Q17" s="85"/>
      <c r="R17" s="95"/>
      <c r="S17" s="95"/>
      <c r="T17" s="85"/>
      <c r="U17" s="85"/>
      <c r="V17" s="85"/>
      <c r="W17" s="84"/>
      <c r="X17" s="84"/>
      <c r="Y17" s="84"/>
      <c r="Z17" s="84"/>
      <c r="AA17" s="84"/>
      <c r="AB17" s="84"/>
      <c r="AC17" s="84"/>
      <c r="AD17" s="84"/>
      <c r="AE17" s="84"/>
      <c r="AF17" s="84"/>
      <c r="AG17" s="84"/>
      <c r="AH17" s="84"/>
      <c r="AI17" s="84"/>
      <c r="AJ17" s="84"/>
      <c r="AK17" s="84"/>
      <c r="AL17" s="87"/>
    </row>
    <row r="18" spans="2:38" ht="15" customHeight="1" x14ac:dyDescent="0.4">
      <c r="B18" s="241"/>
      <c r="C18" s="242"/>
      <c r="D18" s="242"/>
      <c r="E18" s="242"/>
      <c r="F18" s="242"/>
      <c r="G18" s="242"/>
      <c r="H18" s="242"/>
      <c r="I18" s="242"/>
      <c r="J18" s="242"/>
      <c r="K18" s="243"/>
      <c r="P18" s="96"/>
      <c r="S18" s="82">
        <v>1</v>
      </c>
      <c r="U18" s="82" t="s">
        <v>213</v>
      </c>
      <c r="AL18" s="91"/>
    </row>
    <row r="19" spans="2:38" ht="15" customHeight="1" x14ac:dyDescent="0.4">
      <c r="B19" s="241"/>
      <c r="C19" s="242"/>
      <c r="D19" s="242"/>
      <c r="E19" s="242"/>
      <c r="F19" s="242"/>
      <c r="G19" s="242"/>
      <c r="H19" s="242"/>
      <c r="I19" s="242"/>
      <c r="J19" s="242"/>
      <c r="K19" s="243"/>
      <c r="S19" s="82">
        <v>2</v>
      </c>
      <c r="U19" s="82" t="s">
        <v>214</v>
      </c>
      <c r="AL19" s="91"/>
    </row>
    <row r="20" spans="2:38" ht="15" customHeight="1" x14ac:dyDescent="0.4">
      <c r="B20" s="241"/>
      <c r="C20" s="242"/>
      <c r="D20" s="242"/>
      <c r="E20" s="242"/>
      <c r="F20" s="242"/>
      <c r="G20" s="242"/>
      <c r="H20" s="242"/>
      <c r="I20" s="242"/>
      <c r="J20" s="242"/>
      <c r="K20" s="243"/>
      <c r="N20" s="97"/>
      <c r="O20" s="97"/>
      <c r="S20" s="82">
        <v>3</v>
      </c>
      <c r="U20" s="82" t="s">
        <v>215</v>
      </c>
      <c r="AL20" s="91"/>
    </row>
    <row r="21" spans="2:38" ht="15" customHeight="1" x14ac:dyDescent="0.4">
      <c r="B21" s="241"/>
      <c r="C21" s="242"/>
      <c r="D21" s="242"/>
      <c r="E21" s="242"/>
      <c r="F21" s="242"/>
      <c r="G21" s="242"/>
      <c r="H21" s="242"/>
      <c r="I21" s="242"/>
      <c r="J21" s="242"/>
      <c r="K21" s="243"/>
      <c r="N21" s="97"/>
      <c r="O21" s="97"/>
      <c r="S21" s="82">
        <v>4</v>
      </c>
      <c r="U21" s="82" t="s">
        <v>216</v>
      </c>
      <c r="AL21" s="91"/>
    </row>
    <row r="22" spans="2:38" ht="15" customHeight="1" x14ac:dyDescent="0.4">
      <c r="B22" s="241"/>
      <c r="C22" s="242"/>
      <c r="D22" s="242"/>
      <c r="E22" s="242"/>
      <c r="F22" s="242"/>
      <c r="G22" s="242"/>
      <c r="H22" s="242"/>
      <c r="I22" s="242"/>
      <c r="J22" s="242"/>
      <c r="K22" s="243"/>
      <c r="N22" s="97"/>
      <c r="O22" s="97"/>
      <c r="S22" s="82">
        <v>5</v>
      </c>
      <c r="U22" s="82" t="s">
        <v>217</v>
      </c>
      <c r="AL22" s="91"/>
    </row>
    <row r="23" spans="2:38" ht="15" customHeight="1" x14ac:dyDescent="0.4">
      <c r="B23" s="241"/>
      <c r="C23" s="242"/>
      <c r="D23" s="242"/>
      <c r="E23" s="242"/>
      <c r="F23" s="242"/>
      <c r="G23" s="242"/>
      <c r="H23" s="242"/>
      <c r="I23" s="242"/>
      <c r="J23" s="242"/>
      <c r="K23" s="243"/>
      <c r="N23" s="97"/>
      <c r="O23" s="97"/>
      <c r="S23" s="82">
        <v>6</v>
      </c>
      <c r="U23" s="82" t="s">
        <v>218</v>
      </c>
      <c r="AL23" s="91"/>
    </row>
    <row r="24" spans="2:38" ht="15" customHeight="1" x14ac:dyDescent="0.4">
      <c r="B24" s="241"/>
      <c r="C24" s="242"/>
      <c r="D24" s="242"/>
      <c r="E24" s="242"/>
      <c r="F24" s="242"/>
      <c r="G24" s="242"/>
      <c r="H24" s="242"/>
      <c r="I24" s="242"/>
      <c r="J24" s="242"/>
      <c r="K24" s="243"/>
      <c r="N24" s="97"/>
      <c r="O24" s="97"/>
      <c r="S24" s="82">
        <v>7</v>
      </c>
      <c r="U24" s="82" t="s">
        <v>219</v>
      </c>
      <c r="AL24" s="91"/>
    </row>
    <row r="25" spans="2:38" ht="15" customHeight="1" x14ac:dyDescent="0.4">
      <c r="B25" s="241"/>
      <c r="C25" s="242"/>
      <c r="D25" s="242"/>
      <c r="E25" s="242"/>
      <c r="F25" s="242"/>
      <c r="G25" s="242"/>
      <c r="H25" s="242"/>
      <c r="I25" s="242"/>
      <c r="J25" s="242"/>
      <c r="K25" s="243"/>
      <c r="N25" s="97"/>
      <c r="O25" s="97"/>
      <c r="S25" s="82">
        <v>8</v>
      </c>
      <c r="U25" s="82" t="s">
        <v>220</v>
      </c>
      <c r="AL25" s="91"/>
    </row>
    <row r="26" spans="2:38" ht="15" customHeight="1" x14ac:dyDescent="0.4">
      <c r="B26" s="244"/>
      <c r="C26" s="245"/>
      <c r="D26" s="245"/>
      <c r="E26" s="245"/>
      <c r="F26" s="245"/>
      <c r="G26" s="245"/>
      <c r="H26" s="245"/>
      <c r="I26" s="245"/>
      <c r="J26" s="245"/>
      <c r="K26" s="246"/>
      <c r="L26" s="92"/>
      <c r="M26" s="92"/>
      <c r="N26" s="98"/>
      <c r="O26" s="98"/>
      <c r="P26" s="92"/>
      <c r="Q26" s="92"/>
      <c r="R26" s="92"/>
      <c r="S26" s="92"/>
      <c r="T26" s="92"/>
      <c r="U26" s="92"/>
      <c r="V26" s="92"/>
      <c r="W26" s="92"/>
      <c r="X26" s="92"/>
      <c r="Y26" s="92"/>
      <c r="Z26" s="92"/>
      <c r="AA26" s="92"/>
      <c r="AB26" s="92"/>
      <c r="AC26" s="92"/>
      <c r="AD26" s="92"/>
      <c r="AE26" s="92"/>
      <c r="AF26" s="92"/>
      <c r="AG26" s="92"/>
      <c r="AH26" s="92"/>
      <c r="AI26" s="92"/>
      <c r="AJ26" s="92"/>
      <c r="AK26" s="92"/>
      <c r="AL26" s="99"/>
    </row>
    <row r="27" spans="2:38" ht="15" customHeight="1" x14ac:dyDescent="0.4">
      <c r="B27" s="238" t="s">
        <v>221</v>
      </c>
      <c r="C27" s="239"/>
      <c r="D27" s="239"/>
      <c r="E27" s="239"/>
      <c r="F27" s="239"/>
      <c r="G27" s="239"/>
      <c r="H27" s="239"/>
      <c r="I27" s="239"/>
      <c r="J27" s="239"/>
      <c r="K27" s="240"/>
      <c r="L27" s="247" t="s">
        <v>222</v>
      </c>
      <c r="M27" s="248"/>
      <c r="N27" s="248"/>
      <c r="O27" s="248"/>
      <c r="P27" s="248"/>
      <c r="Q27" s="248"/>
      <c r="R27" s="248"/>
      <c r="S27" s="248"/>
      <c r="T27" s="248"/>
      <c r="U27" s="248"/>
      <c r="V27" s="248"/>
      <c r="W27" s="248"/>
      <c r="X27" s="248"/>
      <c r="Y27" s="248"/>
      <c r="Z27" s="248"/>
      <c r="AA27" s="248"/>
      <c r="AB27" s="248"/>
      <c r="AC27" s="251" t="s">
        <v>223</v>
      </c>
      <c r="AD27" s="251"/>
      <c r="AE27" s="251"/>
      <c r="AF27" s="252"/>
      <c r="AG27" s="255" t="s">
        <v>224</v>
      </c>
      <c r="AH27" s="255"/>
      <c r="AI27" s="255"/>
      <c r="AJ27" s="255"/>
      <c r="AK27" s="255"/>
      <c r="AL27" s="256"/>
    </row>
    <row r="28" spans="2:38" ht="15" customHeight="1" x14ac:dyDescent="0.4">
      <c r="B28" s="241"/>
      <c r="C28" s="242"/>
      <c r="D28" s="242"/>
      <c r="E28" s="242"/>
      <c r="F28" s="242"/>
      <c r="G28" s="242"/>
      <c r="H28" s="242"/>
      <c r="I28" s="242"/>
      <c r="J28" s="242"/>
      <c r="K28" s="243"/>
      <c r="L28" s="249"/>
      <c r="M28" s="250"/>
      <c r="N28" s="250"/>
      <c r="O28" s="250"/>
      <c r="P28" s="250"/>
      <c r="Q28" s="250"/>
      <c r="R28" s="250"/>
      <c r="S28" s="250"/>
      <c r="T28" s="250"/>
      <c r="U28" s="250"/>
      <c r="V28" s="250"/>
      <c r="W28" s="250"/>
      <c r="X28" s="250"/>
      <c r="Y28" s="250"/>
      <c r="Z28" s="250"/>
      <c r="AA28" s="250"/>
      <c r="AB28" s="250"/>
      <c r="AC28" s="253"/>
      <c r="AD28" s="253"/>
      <c r="AE28" s="253"/>
      <c r="AF28" s="254"/>
      <c r="AG28" s="257"/>
      <c r="AH28" s="257"/>
      <c r="AI28" s="257"/>
      <c r="AJ28" s="257"/>
      <c r="AK28" s="257"/>
      <c r="AL28" s="258"/>
    </row>
    <row r="29" spans="2:38" ht="15" customHeight="1" x14ac:dyDescent="0.4">
      <c r="B29" s="241"/>
      <c r="C29" s="242"/>
      <c r="D29" s="242"/>
      <c r="E29" s="242"/>
      <c r="F29" s="242"/>
      <c r="G29" s="242"/>
      <c r="H29" s="242"/>
      <c r="I29" s="242"/>
      <c r="J29" s="242"/>
      <c r="K29" s="243"/>
      <c r="L29" s="259" t="s">
        <v>225</v>
      </c>
      <c r="M29" s="260"/>
      <c r="N29" s="100" t="s">
        <v>226</v>
      </c>
      <c r="O29" s="85"/>
      <c r="P29" s="85"/>
      <c r="Q29" s="85"/>
      <c r="R29" s="85"/>
      <c r="S29" s="85"/>
      <c r="T29" s="85"/>
      <c r="U29" s="85"/>
      <c r="V29" s="85"/>
      <c r="W29" s="85"/>
      <c r="X29" s="85"/>
      <c r="Y29" s="85"/>
      <c r="Z29" s="85"/>
      <c r="AA29" s="85"/>
      <c r="AB29" s="85"/>
      <c r="AC29" s="85"/>
      <c r="AD29" s="85"/>
      <c r="AE29" s="85"/>
      <c r="AF29" s="85"/>
      <c r="AG29" s="85"/>
      <c r="AH29" s="85"/>
      <c r="AI29" s="85"/>
      <c r="AJ29" s="85"/>
      <c r="AK29" s="85"/>
      <c r="AL29" s="87"/>
    </row>
    <row r="30" spans="2:38" ht="15" customHeight="1" x14ac:dyDescent="0.4">
      <c r="B30" s="241"/>
      <c r="C30" s="242"/>
      <c r="D30" s="242"/>
      <c r="E30" s="242"/>
      <c r="F30" s="242"/>
      <c r="G30" s="242"/>
      <c r="H30" s="242"/>
      <c r="I30" s="242"/>
      <c r="J30" s="242"/>
      <c r="K30" s="243"/>
      <c r="L30" s="261"/>
      <c r="M30" s="262"/>
      <c r="N30" s="97"/>
      <c r="O30" s="97" t="s">
        <v>227</v>
      </c>
      <c r="AL30" s="91"/>
    </row>
    <row r="31" spans="2:38" ht="15" customHeight="1" x14ac:dyDescent="0.4">
      <c r="B31" s="241"/>
      <c r="C31" s="242"/>
      <c r="D31" s="242"/>
      <c r="E31" s="242"/>
      <c r="F31" s="242"/>
      <c r="G31" s="242"/>
      <c r="H31" s="242"/>
      <c r="I31" s="242"/>
      <c r="J31" s="242"/>
      <c r="K31" s="243"/>
      <c r="L31" s="261"/>
      <c r="M31" s="262"/>
      <c r="N31" s="97"/>
      <c r="O31" s="97"/>
      <c r="AL31" s="91"/>
    </row>
    <row r="32" spans="2:38" ht="15" customHeight="1" x14ac:dyDescent="0.4">
      <c r="B32" s="241"/>
      <c r="C32" s="242"/>
      <c r="D32" s="242"/>
      <c r="E32" s="242"/>
      <c r="F32" s="242"/>
      <c r="G32" s="242"/>
      <c r="H32" s="242"/>
      <c r="I32" s="242"/>
      <c r="J32" s="242"/>
      <c r="K32" s="243"/>
      <c r="L32" s="261"/>
      <c r="M32" s="262"/>
      <c r="N32" s="101" t="s">
        <v>228</v>
      </c>
      <c r="O32" s="97"/>
      <c r="AL32" s="91"/>
    </row>
    <row r="33" spans="2:38" ht="15" customHeight="1" x14ac:dyDescent="0.4">
      <c r="B33" s="241"/>
      <c r="C33" s="242"/>
      <c r="D33" s="242"/>
      <c r="E33" s="242"/>
      <c r="F33" s="242"/>
      <c r="G33" s="242"/>
      <c r="H33" s="242"/>
      <c r="I33" s="242"/>
      <c r="J33" s="242"/>
      <c r="K33" s="243"/>
      <c r="L33" s="263"/>
      <c r="M33" s="264"/>
      <c r="N33" s="102"/>
      <c r="O33" s="103" t="s">
        <v>229</v>
      </c>
      <c r="P33" s="92"/>
      <c r="Q33" s="92"/>
      <c r="R33" s="92"/>
      <c r="S33" s="92"/>
      <c r="T33" s="92"/>
      <c r="U33" s="92"/>
      <c r="V33" s="92"/>
      <c r="W33" s="92"/>
      <c r="X33" s="92"/>
      <c r="Y33" s="92"/>
      <c r="Z33" s="92"/>
      <c r="AA33" s="92"/>
      <c r="AB33" s="92"/>
      <c r="AC33" s="92"/>
      <c r="AD33" s="92"/>
      <c r="AE33" s="92"/>
      <c r="AF33" s="92"/>
      <c r="AG33" s="92"/>
      <c r="AH33" s="92"/>
      <c r="AI33" s="92"/>
      <c r="AJ33" s="92"/>
      <c r="AK33" s="92"/>
      <c r="AL33" s="99"/>
    </row>
    <row r="34" spans="2:38" ht="15" customHeight="1" x14ac:dyDescent="0.4">
      <c r="B34" s="241"/>
      <c r="C34" s="242"/>
      <c r="D34" s="242"/>
      <c r="E34" s="242"/>
      <c r="F34" s="242"/>
      <c r="G34" s="242"/>
      <c r="H34" s="242"/>
      <c r="I34" s="242"/>
      <c r="J34" s="242"/>
      <c r="K34" s="243"/>
      <c r="L34" s="265" t="s">
        <v>230</v>
      </c>
      <c r="M34" s="266"/>
      <c r="N34" s="100"/>
      <c r="O34" s="100"/>
      <c r="P34" s="85"/>
      <c r="Q34" s="85"/>
      <c r="R34" s="85"/>
      <c r="S34" s="85"/>
      <c r="T34" s="85"/>
      <c r="U34" s="85"/>
      <c r="V34" s="85"/>
      <c r="W34" s="85"/>
      <c r="X34" s="85"/>
      <c r="Y34" s="85"/>
      <c r="Z34" s="85"/>
      <c r="AA34" s="85"/>
      <c r="AB34" s="85"/>
      <c r="AC34" s="85"/>
      <c r="AD34" s="85"/>
      <c r="AE34" s="85"/>
      <c r="AF34" s="85"/>
      <c r="AG34" s="85"/>
      <c r="AH34" s="85"/>
      <c r="AI34" s="85"/>
      <c r="AJ34" s="85"/>
      <c r="AK34" s="85"/>
      <c r="AL34" s="87"/>
    </row>
    <row r="35" spans="2:38" ht="15" customHeight="1" x14ac:dyDescent="0.4">
      <c r="B35" s="241"/>
      <c r="C35" s="242"/>
      <c r="D35" s="242"/>
      <c r="E35" s="242"/>
      <c r="F35" s="242"/>
      <c r="G35" s="242"/>
      <c r="H35" s="242"/>
      <c r="I35" s="242"/>
      <c r="J35" s="242"/>
      <c r="K35" s="243"/>
      <c r="L35" s="267"/>
      <c r="M35" s="268"/>
      <c r="N35" s="97"/>
      <c r="O35" s="97"/>
      <c r="AL35" s="91"/>
    </row>
    <row r="36" spans="2:38" ht="15" customHeight="1" x14ac:dyDescent="0.4">
      <c r="B36" s="244"/>
      <c r="C36" s="245"/>
      <c r="D36" s="245"/>
      <c r="E36" s="245"/>
      <c r="F36" s="245"/>
      <c r="G36" s="245"/>
      <c r="H36" s="245"/>
      <c r="I36" s="245"/>
      <c r="J36" s="245"/>
      <c r="K36" s="246"/>
      <c r="L36" s="269"/>
      <c r="M36" s="270"/>
      <c r="N36" s="98"/>
      <c r="O36" s="98"/>
      <c r="P36" s="92"/>
      <c r="Q36" s="92"/>
      <c r="R36" s="92"/>
      <c r="S36" s="92"/>
      <c r="T36" s="92"/>
      <c r="U36" s="92"/>
      <c r="V36" s="92"/>
      <c r="W36" s="92"/>
      <c r="X36" s="92"/>
      <c r="Y36" s="92"/>
      <c r="Z36" s="92"/>
      <c r="AA36" s="92"/>
      <c r="AB36" s="92"/>
      <c r="AC36" s="92"/>
      <c r="AD36" s="92"/>
      <c r="AE36" s="92"/>
      <c r="AF36" s="92"/>
      <c r="AG36" s="92"/>
      <c r="AH36" s="92"/>
      <c r="AI36" s="92"/>
      <c r="AJ36" s="92"/>
      <c r="AK36" s="92"/>
      <c r="AL36" s="99"/>
    </row>
    <row r="37" spans="2:38" ht="224.25" customHeight="1" x14ac:dyDescent="0.4">
      <c r="B37" s="237" t="s">
        <v>231</v>
      </c>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row>
    <row r="38" spans="2:38" x14ac:dyDescent="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row>
  </sheetData>
  <mergeCells count="15">
    <mergeCell ref="AF1:AL1"/>
    <mergeCell ref="A3:AM4"/>
    <mergeCell ref="B6:K7"/>
    <mergeCell ref="L6:AL7"/>
    <mergeCell ref="B8:K9"/>
    <mergeCell ref="L8:AL9"/>
    <mergeCell ref="B37:AL37"/>
    <mergeCell ref="B10:K16"/>
    <mergeCell ref="B17:K26"/>
    <mergeCell ref="B27:K36"/>
    <mergeCell ref="L27:AB28"/>
    <mergeCell ref="AC27:AF28"/>
    <mergeCell ref="AG27:AL28"/>
    <mergeCell ref="L29:M33"/>
    <mergeCell ref="L34:M36"/>
  </mergeCells>
  <phoneticPr fontId="3"/>
  <dataValidations count="1">
    <dataValidation type="list" allowBlank="1" showInputMessage="1" showErrorMessage="1" sqref="AC27:AF28" xr:uid="{6D381019-8A74-4598-8714-569EF254D868}">
      <formula1>"している。,する予定である。"</formula1>
    </dataValidation>
  </dataValidations>
  <hyperlinks>
    <hyperlink ref="O33" r:id="rId1" xr:uid="{5E655373-C2EE-4638-AE9D-10E010BEFF67}"/>
  </hyperlinks>
  <pageMargins left="0.7" right="0.7" top="0.75" bottom="0.75" header="0.3" footer="0.3"/>
  <pageSetup paperSize="9" scale="85" fitToHeight="0" orientation="portrait" r:id="rId2"/>
  <colBreaks count="1" manualBreakCount="1">
    <brk id="38"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39504-0202-4A34-A040-34B65FE1D907}">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43-5【様式２】利用者の知識・能力向上に係る実施状況報告書</vt:lpstr>
      <vt:lpstr>【様式１】地域連携活動実施状況報告書</vt:lpstr>
      <vt:lpstr>43-2【様式2-1】スコア公表様式（全体表）＜作成用＞</vt:lpstr>
      <vt:lpstr>43-1就労継続支援A型・基本報酬算定区分</vt:lpstr>
      <vt:lpstr>Sheet1</vt:lpstr>
      <vt:lpstr>'43-1就労継続支援A型・基本報酬算定区分'!Print_Area</vt:lpstr>
      <vt:lpstr>'43-2【様式2-1】スコア公表様式（全体表）＜作成用＞'!Print_Area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2024-04-10T01:01:56Z</dcterms:created>
  <dcterms:modified xsi:type="dcterms:W3CDTF">2024-04-25T05:15:49Z</dcterms:modified>
</cp:coreProperties>
</file>